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jonk\Dropbox (DFA of California)\DFA Food Safety\DFA Food Safety Training\Materials By Topic\FSMA Produce Safety\Supplemental for trainees\"/>
    </mc:Choice>
  </mc:AlternateContent>
  <bookViews>
    <workbookView xWindow="0" yWindow="0" windowWidth="23451" windowHeight="11409" tabRatio="686" activeTab="2"/>
  </bookViews>
  <sheets>
    <sheet name="Introduction" sheetId="38" r:id="rId1"/>
    <sheet name="Instructions" sheetId="52" r:id="rId2"/>
    <sheet name="Example GroundWaterMWQP" sheetId="48" r:id="rId3"/>
    <sheet name="Protected GroundWaterMWQP " sheetId="60" r:id="rId4"/>
    <sheet name="GroundWaterMWQP" sheetId="61" r:id="rId5"/>
  </sheets>
  <definedNames>
    <definedName name="_xlnm.Print_Area" localSheetId="1">Instructions!$A$1:$F$55</definedName>
    <definedName name="_xlnm.Print_Area" localSheetId="0">Introduction!$A$1:$A$48</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296" i="61" l="1"/>
  <c r="F295" i="61"/>
  <c r="F294" i="61"/>
  <c r="F293" i="61"/>
  <c r="F292" i="61"/>
  <c r="F291" i="61"/>
  <c r="F290" i="61"/>
  <c r="F289" i="61"/>
  <c r="F288" i="61"/>
  <c r="F287" i="61"/>
  <c r="F286" i="61"/>
  <c r="F285" i="61"/>
  <c r="F284" i="61"/>
  <c r="F283" i="61"/>
  <c r="F282" i="61"/>
  <c r="F281" i="61"/>
  <c r="F280" i="61"/>
  <c r="F279" i="61"/>
  <c r="F278" i="61"/>
  <c r="F277" i="61"/>
  <c r="F276" i="61"/>
  <c r="F275" i="61"/>
  <c r="F274" i="61"/>
  <c r="F273" i="61"/>
  <c r="F272" i="61"/>
  <c r="F271" i="61"/>
  <c r="F270" i="61"/>
  <c r="F269" i="61"/>
  <c r="F268" i="61"/>
  <c r="F267" i="61"/>
  <c r="F266" i="61"/>
  <c r="F265" i="61"/>
  <c r="F264" i="61"/>
  <c r="F263" i="61"/>
  <c r="F262" i="61"/>
  <c r="F261" i="61"/>
  <c r="F260" i="61"/>
  <c r="F259" i="61"/>
  <c r="F258" i="61"/>
  <c r="F257" i="61"/>
  <c r="F256" i="61"/>
  <c r="F255" i="61"/>
  <c r="F254" i="61"/>
  <c r="F253" i="61"/>
  <c r="F252" i="61"/>
  <c r="F251" i="61"/>
  <c r="F250" i="61"/>
  <c r="F249" i="61"/>
  <c r="F248" i="61"/>
  <c r="F247" i="61"/>
  <c r="F246" i="61"/>
  <c r="F245" i="61"/>
  <c r="F244" i="61"/>
  <c r="F243" i="61"/>
  <c r="F242" i="61"/>
  <c r="F241" i="61"/>
  <c r="F240" i="61"/>
  <c r="F239" i="61"/>
  <c r="F238" i="61"/>
  <c r="F237" i="61"/>
  <c r="F236" i="61"/>
  <c r="F235" i="61"/>
  <c r="F234" i="61"/>
  <c r="F233" i="61"/>
  <c r="F232" i="61"/>
  <c r="F231" i="61"/>
  <c r="F230" i="61"/>
  <c r="F229" i="61"/>
  <c r="F228" i="61"/>
  <c r="F227" i="61"/>
  <c r="F226" i="61"/>
  <c r="F225" i="61"/>
  <c r="F224" i="61"/>
  <c r="F223" i="61"/>
  <c r="F222" i="61"/>
  <c r="F221" i="61"/>
  <c r="F220" i="61"/>
  <c r="F219" i="61"/>
  <c r="F218" i="61"/>
  <c r="F217" i="61"/>
  <c r="F216" i="61"/>
  <c r="F215" i="61"/>
  <c r="F214" i="61"/>
  <c r="F213" i="61"/>
  <c r="F212" i="61"/>
  <c r="F211" i="61"/>
  <c r="F210" i="61"/>
  <c r="F209" i="61"/>
  <c r="F208" i="61"/>
  <c r="F207" i="61"/>
  <c r="F206" i="61"/>
  <c r="F205" i="61"/>
  <c r="F204" i="61"/>
  <c r="F203" i="61"/>
  <c r="F202" i="61"/>
  <c r="F201" i="61"/>
  <c r="F200" i="61"/>
  <c r="F199" i="61"/>
  <c r="F198" i="61"/>
  <c r="F197" i="61"/>
  <c r="F196" i="61"/>
  <c r="F195" i="61"/>
  <c r="F194" i="61"/>
  <c r="F193" i="61"/>
  <c r="F192" i="61"/>
  <c r="F191" i="61"/>
  <c r="F190" i="61"/>
  <c r="F189" i="61"/>
  <c r="F188" i="61"/>
  <c r="F187" i="61"/>
  <c r="F186" i="61"/>
  <c r="F185" i="61"/>
  <c r="F184" i="61"/>
  <c r="F183" i="61"/>
  <c r="F182" i="61"/>
  <c r="F181" i="61"/>
  <c r="F180" i="61"/>
  <c r="F179" i="61"/>
  <c r="F178" i="61"/>
  <c r="F177" i="61"/>
  <c r="F176" i="61"/>
  <c r="F175" i="61"/>
  <c r="F174" i="61"/>
  <c r="F173" i="61"/>
  <c r="F172" i="61"/>
  <c r="F171" i="61"/>
  <c r="F170" i="61"/>
  <c r="F169" i="61"/>
  <c r="F168" i="61"/>
  <c r="F167" i="61"/>
  <c r="F166" i="61"/>
  <c r="F165" i="61"/>
  <c r="F164" i="61"/>
  <c r="F163" i="61"/>
  <c r="F162" i="61"/>
  <c r="F161" i="61"/>
  <c r="F160" i="61"/>
  <c r="F159" i="61"/>
  <c r="F158" i="61"/>
  <c r="F157" i="61"/>
  <c r="F156" i="61"/>
  <c r="F155" i="61"/>
  <c r="F154" i="61"/>
  <c r="F153" i="61"/>
  <c r="F152" i="61"/>
  <c r="F151" i="61"/>
  <c r="F150" i="61"/>
  <c r="F149" i="61"/>
  <c r="F148" i="61"/>
  <c r="F147" i="61"/>
  <c r="F146" i="61"/>
  <c r="F145" i="61"/>
  <c r="F144" i="61"/>
  <c r="F143" i="61"/>
  <c r="F142" i="61"/>
  <c r="F141" i="61"/>
  <c r="F140" i="61"/>
  <c r="F139" i="61"/>
  <c r="F138" i="61"/>
  <c r="F137" i="61"/>
  <c r="F136" i="61"/>
  <c r="F135" i="61"/>
  <c r="F134" i="61"/>
  <c r="F133" i="61"/>
  <c r="F132" i="61"/>
  <c r="F131" i="61"/>
  <c r="F130" i="61"/>
  <c r="F129" i="61"/>
  <c r="F128" i="61"/>
  <c r="F127" i="61"/>
  <c r="F126" i="61"/>
  <c r="F125" i="61"/>
  <c r="F124" i="61"/>
  <c r="F123" i="61"/>
  <c r="F122" i="61"/>
  <c r="F121" i="61"/>
  <c r="F120" i="61"/>
  <c r="F119" i="61"/>
  <c r="F118" i="61"/>
  <c r="F117" i="61"/>
  <c r="F116" i="61"/>
  <c r="F115" i="61"/>
  <c r="F114" i="61"/>
  <c r="F113" i="61"/>
  <c r="F112" i="61"/>
  <c r="F111" i="61"/>
  <c r="F110" i="61"/>
  <c r="F109" i="61"/>
  <c r="F108" i="61"/>
  <c r="F107" i="61"/>
  <c r="F106" i="61"/>
  <c r="F105" i="61"/>
  <c r="F104" i="61"/>
  <c r="F103" i="61"/>
  <c r="F102" i="61"/>
  <c r="F101" i="61"/>
  <c r="F100" i="61"/>
  <c r="F99" i="61"/>
  <c r="F98" i="61"/>
  <c r="F97" i="61"/>
  <c r="F96" i="61"/>
  <c r="F95" i="61"/>
  <c r="F94" i="61"/>
  <c r="F93" i="61"/>
  <c r="F92" i="61"/>
  <c r="F91" i="61"/>
  <c r="F90" i="61"/>
  <c r="F89" i="61"/>
  <c r="F88" i="61"/>
  <c r="F87" i="61"/>
  <c r="F86" i="61"/>
  <c r="F85" i="61"/>
  <c r="F84" i="61"/>
  <c r="F83" i="61"/>
  <c r="F82" i="61"/>
  <c r="F81" i="61"/>
  <c r="F80" i="61"/>
  <c r="F79" i="61"/>
  <c r="F78" i="61"/>
  <c r="F77" i="61"/>
  <c r="F76" i="61"/>
  <c r="F75" i="61"/>
  <c r="F74" i="61"/>
  <c r="F73" i="61"/>
  <c r="F72" i="61"/>
  <c r="F71" i="61"/>
  <c r="F70" i="61"/>
  <c r="F69" i="61"/>
  <c r="F68" i="61"/>
  <c r="F67" i="61"/>
  <c r="F66" i="61"/>
  <c r="F65" i="61"/>
  <c r="F64" i="61"/>
  <c r="F63" i="61"/>
  <c r="F62" i="61"/>
  <c r="F61" i="61"/>
  <c r="F60" i="61"/>
  <c r="F59" i="61"/>
  <c r="F58" i="61"/>
  <c r="F57" i="61"/>
  <c r="F56" i="61"/>
  <c r="F55" i="61"/>
  <c r="F54" i="61"/>
  <c r="F53" i="61"/>
  <c r="F52" i="61"/>
  <c r="F51" i="61"/>
  <c r="F50" i="61"/>
  <c r="F49" i="61"/>
  <c r="F48" i="61"/>
  <c r="F47" i="61"/>
  <c r="F46" i="61"/>
  <c r="F45" i="61"/>
  <c r="F44" i="61"/>
  <c r="F43" i="61"/>
  <c r="F42" i="61"/>
  <c r="F41" i="61"/>
  <c r="F40" i="61"/>
  <c r="F39" i="61"/>
  <c r="F38" i="61"/>
  <c r="F37" i="61"/>
  <c r="F36" i="61"/>
  <c r="F35" i="61"/>
  <c r="F34" i="61"/>
  <c r="F33" i="61"/>
  <c r="F32" i="61"/>
  <c r="F31" i="61"/>
  <c r="F30" i="61"/>
  <c r="F29" i="61"/>
  <c r="F28" i="61"/>
  <c r="F27" i="61"/>
  <c r="F26" i="61"/>
  <c r="F25" i="61"/>
  <c r="F24" i="61"/>
  <c r="F23" i="61"/>
  <c r="F22" i="61"/>
  <c r="F21" i="61"/>
  <c r="F20" i="61"/>
  <c r="F19" i="61"/>
  <c r="F18" i="61"/>
  <c r="F17" i="61"/>
  <c r="F16" i="61"/>
  <c r="F9" i="61"/>
  <c r="F10" i="61"/>
  <c r="F11" i="61"/>
  <c r="F12" i="61"/>
  <c r="F13" i="61"/>
  <c r="F14" i="61"/>
  <c r="F15" i="61"/>
  <c r="K10" i="61"/>
  <c r="M10" i="61" s="1"/>
  <c r="F10" i="60"/>
  <c r="F11" i="60"/>
  <c r="F12" i="60"/>
  <c r="F13" i="60"/>
  <c r="F14" i="60"/>
  <c r="F15" i="60"/>
  <c r="F16" i="60"/>
  <c r="F17" i="60"/>
  <c r="F9" i="60"/>
  <c r="F296" i="60"/>
  <c r="F295" i="60"/>
  <c r="F294" i="60"/>
  <c r="F293" i="60"/>
  <c r="F292" i="60"/>
  <c r="F291" i="60"/>
  <c r="F290" i="60"/>
  <c r="F289" i="60"/>
  <c r="F288" i="60"/>
  <c r="F287" i="60"/>
  <c r="F286" i="60"/>
  <c r="F285" i="60"/>
  <c r="F284" i="60"/>
  <c r="F283" i="60"/>
  <c r="F282" i="60"/>
  <c r="F281" i="60"/>
  <c r="F280" i="60"/>
  <c r="F279" i="60"/>
  <c r="F278" i="60"/>
  <c r="F277" i="60"/>
  <c r="F276" i="60"/>
  <c r="F275" i="60"/>
  <c r="F274" i="60"/>
  <c r="F273" i="60"/>
  <c r="F272" i="60"/>
  <c r="F271" i="60"/>
  <c r="F270" i="60"/>
  <c r="F269" i="60"/>
  <c r="F268" i="60"/>
  <c r="F267" i="60"/>
  <c r="F266" i="60"/>
  <c r="F265" i="60"/>
  <c r="F264" i="60"/>
  <c r="F263" i="60"/>
  <c r="F262" i="60"/>
  <c r="F261" i="60"/>
  <c r="F260" i="60"/>
  <c r="F259" i="60"/>
  <c r="F258" i="60"/>
  <c r="F257" i="60"/>
  <c r="F256" i="60"/>
  <c r="F255" i="60"/>
  <c r="F254" i="60"/>
  <c r="F253" i="60"/>
  <c r="F252" i="60"/>
  <c r="F251" i="60"/>
  <c r="F250" i="60"/>
  <c r="F249" i="60"/>
  <c r="F248" i="60"/>
  <c r="F247" i="60"/>
  <c r="F246" i="60"/>
  <c r="F245" i="60"/>
  <c r="F244" i="60"/>
  <c r="F243" i="60"/>
  <c r="F242" i="60"/>
  <c r="F241" i="60"/>
  <c r="F240" i="60"/>
  <c r="F239" i="60"/>
  <c r="F238" i="60"/>
  <c r="F237" i="60"/>
  <c r="F236" i="60"/>
  <c r="F235" i="60"/>
  <c r="F234" i="60"/>
  <c r="F233" i="60"/>
  <c r="F232" i="60"/>
  <c r="F231" i="60"/>
  <c r="F230" i="60"/>
  <c r="F229" i="60"/>
  <c r="F228" i="60"/>
  <c r="F227" i="60"/>
  <c r="F226" i="60"/>
  <c r="F225" i="60"/>
  <c r="F224" i="60"/>
  <c r="F223" i="60"/>
  <c r="F222" i="60"/>
  <c r="F221" i="60"/>
  <c r="F220" i="60"/>
  <c r="F219" i="60"/>
  <c r="F218" i="60"/>
  <c r="F217" i="60"/>
  <c r="F216" i="60"/>
  <c r="F215" i="60"/>
  <c r="F214" i="60"/>
  <c r="F213" i="60"/>
  <c r="F212" i="60"/>
  <c r="F211" i="60"/>
  <c r="F210" i="60"/>
  <c r="F209" i="60"/>
  <c r="F208" i="60"/>
  <c r="F207" i="60"/>
  <c r="F206" i="60"/>
  <c r="F205" i="60"/>
  <c r="F204" i="60"/>
  <c r="F203" i="60"/>
  <c r="F202" i="60"/>
  <c r="F201" i="60"/>
  <c r="F200" i="60"/>
  <c r="F199" i="60"/>
  <c r="F198" i="60"/>
  <c r="F197" i="60"/>
  <c r="F196" i="60"/>
  <c r="F195" i="60"/>
  <c r="F194" i="60"/>
  <c r="F193" i="60"/>
  <c r="F192" i="60"/>
  <c r="F191" i="60"/>
  <c r="F190" i="60"/>
  <c r="F189" i="60"/>
  <c r="F188" i="60"/>
  <c r="F187" i="60"/>
  <c r="F186" i="60"/>
  <c r="F185" i="60"/>
  <c r="F184" i="60"/>
  <c r="F183" i="60"/>
  <c r="F182" i="60"/>
  <c r="F181" i="60"/>
  <c r="F180" i="60"/>
  <c r="F179" i="60"/>
  <c r="F178" i="60"/>
  <c r="F177" i="60"/>
  <c r="F176" i="60"/>
  <c r="F175" i="60"/>
  <c r="F174" i="60"/>
  <c r="F173" i="60"/>
  <c r="F172" i="60"/>
  <c r="F171" i="60"/>
  <c r="F170" i="60"/>
  <c r="F169" i="60"/>
  <c r="F168" i="60"/>
  <c r="F167" i="60"/>
  <c r="F166" i="60"/>
  <c r="F165" i="60"/>
  <c r="F164" i="60"/>
  <c r="F163" i="60"/>
  <c r="F162" i="60"/>
  <c r="F161" i="60"/>
  <c r="F160" i="60"/>
  <c r="F159" i="60"/>
  <c r="F158" i="60"/>
  <c r="F157" i="60"/>
  <c r="F156" i="60"/>
  <c r="F155" i="60"/>
  <c r="F154" i="60"/>
  <c r="F153" i="60"/>
  <c r="F152" i="60"/>
  <c r="F151" i="60"/>
  <c r="F150" i="60"/>
  <c r="F149" i="60"/>
  <c r="F148" i="60"/>
  <c r="F147" i="60"/>
  <c r="F146" i="60"/>
  <c r="F145" i="60"/>
  <c r="F144" i="60"/>
  <c r="F143" i="60"/>
  <c r="F142" i="60"/>
  <c r="F141" i="60"/>
  <c r="F140" i="60"/>
  <c r="F139" i="60"/>
  <c r="F138" i="60"/>
  <c r="F137" i="60"/>
  <c r="F136" i="60"/>
  <c r="F135" i="60"/>
  <c r="F134" i="60"/>
  <c r="F133" i="60"/>
  <c r="F132" i="60"/>
  <c r="F131" i="60"/>
  <c r="F130" i="60"/>
  <c r="F129" i="60"/>
  <c r="F128" i="60"/>
  <c r="F127" i="60"/>
  <c r="F126" i="60"/>
  <c r="F125" i="60"/>
  <c r="F124" i="60"/>
  <c r="F123" i="60"/>
  <c r="F122" i="60"/>
  <c r="F121" i="60"/>
  <c r="F120" i="60"/>
  <c r="F119" i="60"/>
  <c r="F118" i="60"/>
  <c r="F117" i="60"/>
  <c r="F116" i="60"/>
  <c r="F115" i="60"/>
  <c r="F114" i="60"/>
  <c r="F113" i="60"/>
  <c r="F112" i="60"/>
  <c r="F111" i="60"/>
  <c r="F110" i="60"/>
  <c r="F109" i="60"/>
  <c r="F108" i="60"/>
  <c r="F107" i="60"/>
  <c r="F106" i="60"/>
  <c r="F105" i="60"/>
  <c r="F104" i="60"/>
  <c r="F103" i="60"/>
  <c r="F102" i="60"/>
  <c r="F101" i="60"/>
  <c r="F100" i="60"/>
  <c r="F99" i="60"/>
  <c r="F98" i="60"/>
  <c r="F97" i="60"/>
  <c r="F96" i="60"/>
  <c r="F95" i="60"/>
  <c r="F94" i="60"/>
  <c r="F93" i="60"/>
  <c r="F92" i="60"/>
  <c r="F91" i="60"/>
  <c r="F90" i="60"/>
  <c r="F89" i="60"/>
  <c r="F88" i="60"/>
  <c r="F87" i="60"/>
  <c r="F86" i="60"/>
  <c r="F85" i="60"/>
  <c r="F84" i="60"/>
  <c r="F83" i="60"/>
  <c r="F82" i="60"/>
  <c r="F81" i="60"/>
  <c r="F80" i="60"/>
  <c r="F79" i="60"/>
  <c r="F78" i="60"/>
  <c r="F77" i="60"/>
  <c r="F76" i="60"/>
  <c r="F75" i="60"/>
  <c r="F74" i="60"/>
  <c r="F73" i="60"/>
  <c r="F72" i="60"/>
  <c r="F71" i="60"/>
  <c r="F70" i="60"/>
  <c r="F69" i="60"/>
  <c r="F68" i="60"/>
  <c r="F67" i="60"/>
  <c r="F66" i="60"/>
  <c r="F65" i="60"/>
  <c r="F64" i="60"/>
  <c r="F63" i="60"/>
  <c r="F62" i="60"/>
  <c r="F61" i="60"/>
  <c r="F60" i="60"/>
  <c r="F59" i="60"/>
  <c r="F58" i="60"/>
  <c r="F57" i="60"/>
  <c r="F56" i="60"/>
  <c r="F55" i="60"/>
  <c r="F54" i="60"/>
  <c r="F53" i="60"/>
  <c r="F52" i="60"/>
  <c r="F51" i="60"/>
  <c r="F50" i="60"/>
  <c r="F49" i="60"/>
  <c r="F48" i="60"/>
  <c r="F47" i="60"/>
  <c r="F46" i="60"/>
  <c r="F45" i="60"/>
  <c r="F44" i="60"/>
  <c r="F43" i="60"/>
  <c r="F42" i="60"/>
  <c r="F41" i="60"/>
  <c r="F40" i="60"/>
  <c r="F39" i="60"/>
  <c r="F38" i="60"/>
  <c r="F37" i="60"/>
  <c r="F36" i="60"/>
  <c r="F35" i="60"/>
  <c r="F34" i="60"/>
  <c r="F33" i="60"/>
  <c r="F32" i="60"/>
  <c r="F31" i="60"/>
  <c r="F30" i="60"/>
  <c r="F29" i="60"/>
  <c r="F28" i="60"/>
  <c r="F27" i="60"/>
  <c r="F26" i="60"/>
  <c r="F25" i="60"/>
  <c r="F24" i="60"/>
  <c r="F23" i="60"/>
  <c r="F22" i="60"/>
  <c r="F21" i="60"/>
  <c r="F20" i="60"/>
  <c r="F19" i="60"/>
  <c r="F18" i="60"/>
  <c r="K10" i="60"/>
  <c r="M10" i="60" s="1"/>
  <c r="F9" i="48"/>
  <c r="F10" i="48"/>
  <c r="F11" i="48"/>
  <c r="F12" i="48"/>
  <c r="F13" i="48"/>
  <c r="F14" i="48"/>
  <c r="F15" i="48"/>
  <c r="F16" i="48"/>
  <c r="F17" i="48"/>
  <c r="F18" i="48"/>
  <c r="F19" i="48"/>
  <c r="F20" i="48"/>
  <c r="F21" i="48"/>
  <c r="F22" i="48"/>
  <c r="F23" i="48"/>
  <c r="F24" i="48"/>
  <c r="F25" i="48"/>
  <c r="F26" i="48"/>
  <c r="F27" i="48"/>
  <c r="F28" i="48"/>
  <c r="F29" i="48"/>
  <c r="F30" i="48"/>
  <c r="F31" i="48"/>
  <c r="F32" i="48"/>
  <c r="F33" i="48"/>
  <c r="F34" i="48"/>
  <c r="F35" i="48"/>
  <c r="F36" i="48"/>
  <c r="F37" i="48"/>
  <c r="F38" i="48"/>
  <c r="F39" i="48"/>
  <c r="F40" i="48"/>
  <c r="F41" i="48"/>
  <c r="F42" i="48"/>
  <c r="F43" i="48"/>
  <c r="F44" i="48"/>
  <c r="F45" i="48"/>
  <c r="F46" i="48"/>
  <c r="F47" i="48"/>
  <c r="F48" i="48"/>
  <c r="F49" i="48"/>
  <c r="F50" i="48"/>
  <c r="F51" i="48"/>
  <c r="F52" i="48"/>
  <c r="F53" i="48"/>
  <c r="F54" i="48"/>
  <c r="F55" i="48"/>
  <c r="F56" i="48"/>
  <c r="F57" i="48"/>
  <c r="F58" i="48"/>
  <c r="F59" i="48"/>
  <c r="F60" i="48"/>
  <c r="F61" i="48"/>
  <c r="F62" i="48"/>
  <c r="F63" i="48"/>
  <c r="F64" i="48"/>
  <c r="F65" i="48"/>
  <c r="F66" i="48"/>
  <c r="F67" i="48"/>
  <c r="F68" i="48"/>
  <c r="F69" i="48"/>
  <c r="F70" i="48"/>
  <c r="F71" i="48"/>
  <c r="F72" i="48"/>
  <c r="F73" i="48"/>
  <c r="F74" i="48"/>
  <c r="F75" i="48"/>
  <c r="F76" i="48"/>
  <c r="F77" i="48"/>
  <c r="F78" i="48"/>
  <c r="F79" i="48"/>
  <c r="F80" i="48"/>
  <c r="F81" i="48"/>
  <c r="F82" i="48"/>
  <c r="F83" i="48"/>
  <c r="F84" i="48"/>
  <c r="F85" i="48"/>
  <c r="F86" i="48"/>
  <c r="F87" i="48"/>
  <c r="F88" i="48"/>
  <c r="F89" i="48"/>
  <c r="F90" i="48"/>
  <c r="F91" i="48"/>
  <c r="F92" i="48"/>
  <c r="F93" i="48"/>
  <c r="F94" i="48"/>
  <c r="F95" i="48"/>
  <c r="F96" i="48"/>
  <c r="F97" i="48"/>
  <c r="F98" i="48"/>
  <c r="F99" i="48"/>
  <c r="F100" i="48"/>
  <c r="F101" i="48"/>
  <c r="F102" i="48"/>
  <c r="F103" i="48"/>
  <c r="F104" i="48"/>
  <c r="F105" i="48"/>
  <c r="F106" i="48"/>
  <c r="F107" i="48"/>
  <c r="F108" i="48"/>
  <c r="F109" i="48"/>
  <c r="F110" i="48"/>
  <c r="F111" i="48"/>
  <c r="F112" i="48"/>
  <c r="F113" i="48"/>
  <c r="F114" i="48"/>
  <c r="F115" i="48"/>
  <c r="F116" i="48"/>
  <c r="F117" i="48"/>
  <c r="F118" i="48"/>
  <c r="F119" i="48"/>
  <c r="F120" i="48"/>
  <c r="F121" i="48"/>
  <c r="F122" i="48"/>
  <c r="F123" i="48"/>
  <c r="F124" i="48"/>
  <c r="F125" i="48"/>
  <c r="F126" i="48"/>
  <c r="F127" i="48"/>
  <c r="F128" i="48"/>
  <c r="F129" i="48"/>
  <c r="F130" i="48"/>
  <c r="F131" i="48"/>
  <c r="F132" i="48"/>
  <c r="F133" i="48"/>
  <c r="F134" i="48"/>
  <c r="F135" i="48"/>
  <c r="F136" i="48"/>
  <c r="F137" i="48"/>
  <c r="F138" i="48"/>
  <c r="F139" i="48"/>
  <c r="F140" i="48"/>
  <c r="F141" i="48"/>
  <c r="F142" i="48"/>
  <c r="F143" i="48"/>
  <c r="F144" i="48"/>
  <c r="F145" i="48"/>
  <c r="F146" i="48"/>
  <c r="F147" i="48"/>
  <c r="F148" i="48"/>
  <c r="F149" i="48"/>
  <c r="F150" i="48"/>
  <c r="F151" i="48"/>
  <c r="F152" i="48"/>
  <c r="F153" i="48"/>
  <c r="F154" i="48"/>
  <c r="F155" i="48"/>
  <c r="F156" i="48"/>
  <c r="F157" i="48"/>
  <c r="F158" i="48"/>
  <c r="F159" i="48"/>
  <c r="F160" i="48"/>
  <c r="F161" i="48"/>
  <c r="F162" i="48"/>
  <c r="F163" i="48"/>
  <c r="F164" i="48"/>
  <c r="F165" i="48"/>
  <c r="F166" i="48"/>
  <c r="F167" i="48"/>
  <c r="F168" i="48"/>
  <c r="F169" i="48"/>
  <c r="F170" i="48"/>
  <c r="F171" i="48"/>
  <c r="F172" i="48"/>
  <c r="F173" i="48"/>
  <c r="F174" i="48"/>
  <c r="F175" i="48"/>
  <c r="F176" i="48"/>
  <c r="F177" i="48"/>
  <c r="F178" i="48"/>
  <c r="F179" i="48"/>
  <c r="F180" i="48"/>
  <c r="F181" i="48"/>
  <c r="F182" i="48"/>
  <c r="F183" i="48"/>
  <c r="F184" i="48"/>
  <c r="F185" i="48"/>
  <c r="F186" i="48"/>
  <c r="F187" i="48"/>
  <c r="F188" i="48"/>
  <c r="F189" i="48"/>
  <c r="F190" i="48"/>
  <c r="F191" i="48"/>
  <c r="F192" i="48"/>
  <c r="F193" i="48"/>
  <c r="F194" i="48"/>
  <c r="F195" i="48"/>
  <c r="F196" i="48"/>
  <c r="F197" i="48"/>
  <c r="F198" i="48"/>
  <c r="F199" i="48"/>
  <c r="F200" i="48"/>
  <c r="F201" i="48"/>
  <c r="F202" i="48"/>
  <c r="F203" i="48"/>
  <c r="F204" i="48"/>
  <c r="F205" i="48"/>
  <c r="F206" i="48"/>
  <c r="F207" i="48"/>
  <c r="F208" i="48"/>
  <c r="F209" i="48"/>
  <c r="F210" i="48"/>
  <c r="F211" i="48"/>
  <c r="F212" i="48"/>
  <c r="F213" i="48"/>
  <c r="F214" i="48"/>
  <c r="F215" i="48"/>
  <c r="F216" i="48"/>
  <c r="F217" i="48"/>
  <c r="F218" i="48"/>
  <c r="F219" i="48"/>
  <c r="F220" i="48"/>
  <c r="F221" i="48"/>
  <c r="F222" i="48"/>
  <c r="F223" i="48"/>
  <c r="F224" i="48"/>
  <c r="F225" i="48"/>
  <c r="F226" i="48"/>
  <c r="F227" i="48"/>
  <c r="F228" i="48"/>
  <c r="F229" i="48"/>
  <c r="F230" i="48"/>
  <c r="F231" i="48"/>
  <c r="F232" i="48"/>
  <c r="F233" i="48"/>
  <c r="F234" i="48"/>
  <c r="F235" i="48"/>
  <c r="F236" i="48"/>
  <c r="F237" i="48"/>
  <c r="F238" i="48"/>
  <c r="F239" i="48"/>
  <c r="F240" i="48"/>
  <c r="F241" i="48"/>
  <c r="F242" i="48"/>
  <c r="F243" i="48"/>
  <c r="F244" i="48"/>
  <c r="F245" i="48"/>
  <c r="F246" i="48"/>
  <c r="F247" i="48"/>
  <c r="F248" i="48"/>
  <c r="F249" i="48"/>
  <c r="F250" i="48"/>
  <c r="F251" i="48"/>
  <c r="F252" i="48"/>
  <c r="F253" i="48"/>
  <c r="F254" i="48"/>
  <c r="F255" i="48"/>
  <c r="F256" i="48"/>
  <c r="F257" i="48"/>
  <c r="F258" i="48"/>
  <c r="F259" i="48"/>
  <c r="F260" i="48"/>
  <c r="F261" i="48"/>
  <c r="F262" i="48"/>
  <c r="F263" i="48"/>
  <c r="F264" i="48"/>
  <c r="F265" i="48"/>
  <c r="F266" i="48"/>
  <c r="F267" i="48"/>
  <c r="F268" i="48"/>
  <c r="F269" i="48"/>
  <c r="F270" i="48"/>
  <c r="F271" i="48"/>
  <c r="F272" i="48"/>
  <c r="F273" i="48"/>
  <c r="F274" i="48"/>
  <c r="F275" i="48"/>
  <c r="F276" i="48"/>
  <c r="F277" i="48"/>
  <c r="F278" i="48"/>
  <c r="F279" i="48"/>
  <c r="F280" i="48"/>
  <c r="F281" i="48"/>
  <c r="F282" i="48"/>
  <c r="F283" i="48"/>
  <c r="F284" i="48"/>
  <c r="F285" i="48"/>
  <c r="F286" i="48"/>
  <c r="F287" i="48"/>
  <c r="F288" i="48"/>
  <c r="F289" i="48"/>
  <c r="F290" i="48"/>
  <c r="F291" i="48"/>
  <c r="F292" i="48"/>
  <c r="F293" i="48"/>
  <c r="F294" i="48"/>
  <c r="F295" i="48"/>
  <c r="F296" i="48"/>
  <c r="K10" i="48"/>
  <c r="M10" i="48" s="1"/>
  <c r="J10" i="48" l="1"/>
  <c r="M11" i="60"/>
  <c r="L10" i="60"/>
  <c r="M11" i="48"/>
  <c r="L10" i="48"/>
  <c r="M11" i="61"/>
  <c r="L10" i="61"/>
  <c r="K11" i="48"/>
  <c r="J10" i="60"/>
  <c r="J10" i="61"/>
  <c r="K11" i="60"/>
  <c r="K11" i="61"/>
  <c r="K13" i="60" l="1"/>
  <c r="K12" i="60"/>
  <c r="K15" i="60"/>
  <c r="M15" i="61"/>
  <c r="M13" i="61"/>
  <c r="M12" i="61"/>
  <c r="K13" i="61"/>
  <c r="K12" i="61"/>
  <c r="K15" i="61"/>
  <c r="K13" i="48"/>
  <c r="K12" i="48"/>
  <c r="K15" i="48" s="1"/>
  <c r="M12" i="48"/>
  <c r="M15" i="48" s="1"/>
  <c r="M13" i="48"/>
  <c r="M15" i="60"/>
  <c r="M13" i="60"/>
  <c r="M12" i="60"/>
</calcChain>
</file>

<file path=xl/sharedStrings.xml><?xml version="1.0" encoding="utf-8"?>
<sst xmlns="http://schemas.openxmlformats.org/spreadsheetml/2006/main" count="132" uniqueCount="51">
  <si>
    <t>A</t>
  </si>
  <si>
    <t>B</t>
  </si>
  <si>
    <t>C</t>
  </si>
  <si>
    <t>D</t>
  </si>
  <si>
    <t>E</t>
  </si>
  <si>
    <t>Sample number</t>
  </si>
  <si>
    <t>Geometric Mean (GM)</t>
  </si>
  <si>
    <t>Statistical Threshold Value (STV)</t>
  </si>
  <si>
    <t>F</t>
  </si>
  <si>
    <t>G</t>
  </si>
  <si>
    <t>Notes</t>
  </si>
  <si>
    <t>Determining Your Microbiological Water Quality Profile (MWQP) for</t>
  </si>
  <si>
    <t>Does your Water meet PSR criteria?</t>
  </si>
  <si>
    <t xml:space="preserve">Deviation from Criteria </t>
  </si>
  <si>
    <t>Produce Safety Rule Criteria</t>
  </si>
  <si>
    <t>Your MWQP Results</t>
  </si>
  <si>
    <r>
      <t xml:space="preserve">Untreated </t>
    </r>
    <r>
      <rPr>
        <b/>
        <sz val="14"/>
        <rFont val="Calibri"/>
        <family val="2"/>
        <scheme val="minor"/>
      </rPr>
      <t>Ground</t>
    </r>
    <r>
      <rPr>
        <b/>
        <sz val="14"/>
        <color rgb="FF000000"/>
        <rFont val="Calibri"/>
        <family val="2"/>
        <scheme val="minor"/>
      </rPr>
      <t xml:space="preserve"> Water Used in the Production of Fresh Produce</t>
    </r>
  </si>
  <si>
    <t>Initial</t>
  </si>
  <si>
    <t>Annual</t>
  </si>
  <si>
    <t>1A</t>
  </si>
  <si>
    <t>2B</t>
  </si>
  <si>
    <t>3A</t>
  </si>
  <si>
    <t>4C</t>
  </si>
  <si>
    <t>Untreated Ground Water Used in the Production of Fresh Produce</t>
  </si>
  <si>
    <t xml:space="preserve"> Produce Safety Rule Microbial Quality Criteria</t>
  </si>
  <si>
    <t>Are corrective measures necessary?</t>
  </si>
  <si>
    <t>3D</t>
  </si>
  <si>
    <r>
      <t xml:space="preserve">Determining Your Microbiological Water Quality Profile (MWQP) for Untreated </t>
    </r>
    <r>
      <rPr>
        <b/>
        <sz val="14"/>
        <rFont val="Calibri"/>
        <family val="2"/>
        <scheme val="minor"/>
      </rPr>
      <t/>
    </r>
  </si>
  <si>
    <t>Ground Water Used in the Production of Fresh Produce</t>
  </si>
  <si>
    <t xml:space="preserve">Determining Your Microbiological Water Quality Profile (MWQP) for Untreated </t>
  </si>
  <si>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</si>
  <si>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r>
      <t xml:space="preserve">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CFU/100 ml</t>
    </r>
  </si>
  <si>
    <t>Survey stage
(Initial or Annual)</t>
  </si>
  <si>
    <t>Sample
date</t>
  </si>
  <si>
    <t>Sample
location or ID</t>
  </si>
  <si>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CFU/100 ml</t>
    </r>
  </si>
  <si>
    <r>
      <t xml:space="preserve">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CFU/100ml</t>
    </r>
  </si>
  <si>
    <t>Table 2. Your MWQP results based on 4 water samples. CAUTION: Using fewer than 4 samples for GM and STV calculations
does not satisfy the requirements of the rule.</t>
  </si>
  <si>
    <r>
      <t xml:space="preserve">GM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</si>
  <si>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r>
      <t xml:space="preserve">STV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log CFU/100 ml)</t>
    </r>
  </si>
  <si>
    <t>How many days are necessary if using microbial die-off between last irrigation and harvest? 
Apply the greater number of days based on GM or based on STV.</t>
  </si>
  <si>
    <t>Table 1. Microbial water quality profile (MWQP) for a single untreated ground water source. CAUTION: Using fewer than 4 samples 
for GM and STV calculations does not satisfy the requirements of the rule.</t>
  </si>
  <si>
    <r>
      <rPr>
        <b/>
        <sz val="10"/>
        <color theme="1"/>
        <rFont val="Calibri"/>
        <family val="2"/>
        <scheme val="minor"/>
      </rPr>
      <t>Disclaimer:</t>
    </r>
    <r>
      <rPr>
        <sz val="10"/>
        <color theme="1"/>
        <rFont val="Calibri"/>
        <family val="2"/>
        <scheme val="minor"/>
      </rPr>
      <t xml:space="preserve"> The authors have taken every care to ensure that the output from this workbook is accurate. In making this tool available for use in calculations neither the authors nor Western Center for Food Safety UC Davis accept any liability for any consequences, direct or indirect resulting from a decision by the user to take, or not take, based on an output from this workbook.</t>
    </r>
  </si>
  <si>
    <t>Well malfunctioning and repair work</t>
  </si>
  <si>
    <t>Sample result below LOD (&lt;1 CFU/100 ml)</t>
  </si>
  <si>
    <t>http://wcfs.ucdavis.edu/</t>
  </si>
  <si>
    <r>
      <t xml:space="preserve">GM 
(Generic </t>
    </r>
    <r>
      <rPr>
        <b/>
        <i/>
        <sz val="11"/>
        <rFont val="Calibri"/>
        <family val="2"/>
        <scheme val="minor"/>
      </rPr>
      <t>E</t>
    </r>
    <r>
      <rPr>
        <b/>
        <sz val="11"/>
        <rFont val="Calibri"/>
        <family val="2"/>
        <scheme val="minor"/>
      </rPr>
      <t>.</t>
    </r>
    <r>
      <rPr>
        <b/>
        <i/>
        <sz val="11"/>
        <rFont val="Calibri"/>
        <family val="2"/>
        <scheme val="minor"/>
      </rPr>
      <t xml:space="preserve"> coli </t>
    </r>
    <r>
      <rPr>
        <b/>
        <sz val="11"/>
        <rFont val="Calibri"/>
        <family val="2"/>
        <scheme val="minor"/>
      </rPr>
      <t xml:space="preserve"> CFU/100 ml)</t>
    </r>
  </si>
  <si>
    <r>
      <t xml:space="preserve">STV 
(Generic </t>
    </r>
    <r>
      <rPr>
        <b/>
        <i/>
        <sz val="11"/>
        <color theme="1"/>
        <rFont val="Calibri"/>
        <family val="2"/>
        <scheme val="minor"/>
      </rPr>
      <t>E</t>
    </r>
    <r>
      <rPr>
        <b/>
        <sz val="11"/>
        <color theme="1"/>
        <rFont val="Calibri"/>
        <family val="2"/>
        <scheme val="minor"/>
      </rPr>
      <t xml:space="preserve">. </t>
    </r>
    <r>
      <rPr>
        <b/>
        <i/>
        <sz val="11"/>
        <color theme="1"/>
        <rFont val="Calibri"/>
        <family val="2"/>
        <scheme val="minor"/>
      </rPr>
      <t>coli</t>
    </r>
    <r>
      <rPr>
        <b/>
        <sz val="11"/>
        <color theme="1"/>
        <rFont val="Calibri"/>
        <family val="2"/>
        <scheme val="minor"/>
      </rPr>
      <t xml:space="preserve"> CFU/100 ml)</t>
    </r>
  </si>
  <si>
    <r>
      <t xml:space="preserve">Western Center for Food Safety, </t>
    </r>
    <r>
      <rPr>
        <sz val="12"/>
        <color rgb="FF000000"/>
        <rFont val="Calibri"/>
        <family val="2"/>
        <scheme val="minor"/>
      </rPr>
      <t>Version 3.0, June 10, 2016</t>
    </r>
  </si>
  <si>
    <r>
      <t xml:space="preserve">Western Center for Food Safety, </t>
    </r>
    <r>
      <rPr>
        <sz val="12"/>
        <color theme="1"/>
        <rFont val="Calibri"/>
        <family val="2"/>
        <scheme val="minor"/>
      </rPr>
      <t>Version 3.0, June 10, 2016</t>
    </r>
  </si>
  <si>
    <r>
      <rPr>
        <b/>
        <sz val="12"/>
        <color theme="1"/>
        <rFont val="Calibri"/>
        <family val="2"/>
        <scheme val="minor"/>
      </rPr>
      <t>Western Center for Food Safety</t>
    </r>
    <r>
      <rPr>
        <sz val="12"/>
        <color theme="1"/>
        <rFont val="Calibri"/>
        <family val="2"/>
        <scheme val="minor"/>
      </rPr>
      <t>, Version 3.0, June 10,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</si>
</sst>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4">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u/>
      <sz val="11"/>
      <color theme="11"/>
      <name val="Calibri"/>
      <family val="2"/>
      <scheme val="minor"/>
    </font>
    <font>
      <b/>
      <sz val="14"/>
      <color theme="1"/>
      <name val="Calibri"/>
      <family val="2"/>
      <scheme val="minor"/>
    </font>
    <font>
      <b/>
      <sz val="10"/>
      <name val="Calibri"/>
      <family val="2"/>
      <scheme val="minor"/>
    </font>
    <font>
      <b/>
      <sz val="11"/>
      <name val="Calibri"/>
      <family val="2"/>
      <scheme val="minor"/>
    </font>
    <font>
      <b/>
      <sz val="11"/>
      <color rgb="FFFF0000"/>
      <name val="Calibri"/>
      <family val="2"/>
      <scheme val="minor"/>
    </font>
    <font>
      <b/>
      <sz val="10"/>
      <name val="Calibri"/>
      <family val="2"/>
      <scheme val="minor"/>
    </font>
    <font>
      <b/>
      <sz val="14"/>
      <color rgb="FF000000"/>
      <name val="Calibri"/>
      <family val="2"/>
      <scheme val="minor"/>
    </font>
    <font>
      <sz val="14"/>
      <color theme="1"/>
      <name val="Calibri"/>
      <family val="2"/>
      <scheme val="minor"/>
    </font>
    <font>
      <sz val="8"/>
      <name val="Calibri"/>
      <family val="2"/>
      <scheme val="minor"/>
    </font>
    <font>
      <b/>
      <sz val="12"/>
      <name val="Calibri"/>
      <family val="2"/>
      <scheme val="minor"/>
    </font>
    <font>
      <b/>
      <i/>
      <sz val="11"/>
      <color theme="1"/>
      <name val="Calibri"/>
      <family val="2"/>
      <scheme val="minor"/>
    </font>
    <font>
      <b/>
      <sz val="14"/>
      <name val="Calibri"/>
      <family val="2"/>
      <scheme val="minor"/>
    </font>
    <font>
      <sz val="12"/>
      <color theme="1"/>
      <name val="Calibri"/>
      <family val="2"/>
      <scheme val="minor"/>
    </font>
    <font>
      <sz val="10.5"/>
      <color theme="1"/>
      <name val="+mj-lt"/>
    </font>
    <font>
      <b/>
      <sz val="12"/>
      <color rgb="FF000000"/>
      <name val="Calibri"/>
      <family val="2"/>
      <scheme val="minor"/>
    </font>
    <font>
      <sz val="12"/>
      <color rgb="FF000000"/>
      <name val="Calibri"/>
      <family val="2"/>
      <scheme val="minor"/>
    </font>
    <font>
      <b/>
      <i/>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14999847407452621"/>
        <bgColor theme="4"/>
      </patternFill>
    </fill>
    <fill>
      <patternFill patternType="solid">
        <fgColor rgb="FFFCF6DA"/>
        <bgColor indexed="64"/>
      </patternFill>
    </fill>
    <fill>
      <patternFill patternType="solid">
        <fgColor theme="0" tint="-0.14996795556505021"/>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right/>
      <top/>
      <bottom style="medium">
        <color auto="1"/>
      </bottom>
      <diagonal/>
    </border>
    <border>
      <left/>
      <right/>
      <top/>
      <bottom style="thick">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10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6" fillId="0" borderId="0" xfId="99"/>
    <xf numFmtId="0" fontId="14" fillId="0" borderId="0" xfId="0" applyFont="1"/>
    <xf numFmtId="0" fontId="0" fillId="0" borderId="0" xfId="0" applyProtection="1">
      <protection hidden="1"/>
    </xf>
    <xf numFmtId="0" fontId="0" fillId="0" borderId="0" xfId="0" applyAlignment="1" applyProtection="1">
      <alignment horizontal="left" vertical="top"/>
      <protection hidden="1"/>
    </xf>
    <xf numFmtId="0" fontId="10" fillId="0" borderId="0" xfId="0" applyFont="1" applyFill="1" applyBorder="1" applyAlignment="1" applyProtection="1">
      <alignment vertical="center"/>
      <protection hidden="1"/>
    </xf>
    <xf numFmtId="0" fontId="0" fillId="0" borderId="0" xfId="0" applyFill="1" applyBorder="1" applyAlignment="1" applyProtection="1">
      <protection hidden="1"/>
    </xf>
    <xf numFmtId="0" fontId="2" fillId="2" borderId="1" xfId="0" applyFont="1" applyFill="1" applyBorder="1" applyAlignment="1" applyProtection="1">
      <alignment horizontal="center" vertical="top" wrapText="1"/>
      <protection hidden="1"/>
    </xf>
    <xf numFmtId="0" fontId="2" fillId="4" borderId="1" xfId="0" applyFont="1" applyFill="1" applyBorder="1" applyAlignment="1" applyProtection="1">
      <alignment horizontal="center" vertical="top" wrapText="1"/>
      <protection hidden="1"/>
    </xf>
    <xf numFmtId="0" fontId="0" fillId="0" borderId="0" xfId="0" applyFill="1" applyBorder="1" applyProtection="1">
      <protection hidden="1"/>
    </xf>
    <xf numFmtId="0" fontId="0" fillId="0" borderId="0" xfId="0" applyFont="1" applyProtection="1">
      <protection hidden="1"/>
    </xf>
    <xf numFmtId="2" fontId="0" fillId="0" borderId="0" xfId="0" applyNumberFormat="1" applyFont="1" applyProtection="1">
      <protection hidden="1"/>
    </xf>
    <xf numFmtId="2" fontId="0" fillId="0" borderId="0" xfId="0" applyNumberFormat="1" applyProtection="1">
      <protection hidden="1"/>
    </xf>
    <xf numFmtId="0" fontId="20" fillId="0" borderId="0" xfId="0" applyFont="1" applyAlignment="1">
      <alignment horizontal="left" vertical="center" indent="2"/>
    </xf>
    <xf numFmtId="0" fontId="11" fillId="0" borderId="0" xfId="0" applyFont="1" applyAlignment="1" applyProtection="1">
      <alignment horizontal="left" vertical="top" wrapText="1"/>
      <protection hidden="1"/>
    </xf>
    <xf numFmtId="0" fontId="0" fillId="0" borderId="0" xfId="0" applyFill="1" applyBorder="1" applyAlignment="1" applyProtection="1">
      <alignment horizontal="left" vertical="top"/>
      <protection hidden="1"/>
    </xf>
    <xf numFmtId="0" fontId="0" fillId="0" borderId="0" xfId="0" applyFont="1" applyFill="1" applyBorder="1" applyProtection="1">
      <protection hidden="1"/>
    </xf>
    <xf numFmtId="0" fontId="13"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2" fillId="0" borderId="1" xfId="0" applyFont="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1" xfId="0" applyFont="1" applyBorder="1" applyAlignment="1" applyProtection="1">
      <alignment horizontal="center" vertical="center"/>
      <protection hidden="1"/>
    </xf>
    <xf numFmtId="14" fontId="0" fillId="0" borderId="1" xfId="0" applyNumberFormat="1"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2" borderId="1" xfId="0" applyFont="1" applyFill="1" applyBorder="1" applyAlignment="1" applyProtection="1">
      <alignment horizontal="center" vertical="center"/>
      <protection hidden="1"/>
    </xf>
    <xf numFmtId="2" fontId="0" fillId="0" borderId="1" xfId="0" applyNumberFormat="1" applyFont="1" applyFill="1" applyBorder="1" applyAlignment="1" applyProtection="1">
      <alignment horizontal="center" vertical="center"/>
      <protection hidden="1"/>
    </xf>
    <xf numFmtId="164" fontId="0" fillId="0" borderId="1" xfId="0" applyNumberFormat="1" applyFont="1" applyFill="1" applyBorder="1" applyAlignment="1" applyProtection="1">
      <alignment horizontal="left" vertical="center"/>
      <protection hidden="1"/>
    </xf>
    <xf numFmtId="0" fontId="0" fillId="0" borderId="1" xfId="0" applyFont="1" applyBorder="1" applyAlignment="1" applyProtection="1">
      <alignment horizontal="left" vertical="center"/>
      <protection hidden="1"/>
    </xf>
    <xf numFmtId="0" fontId="0" fillId="0" borderId="1" xfId="0" applyFont="1" applyFill="1" applyBorder="1" applyAlignment="1" applyProtection="1">
      <alignment horizontal="left" vertical="center"/>
      <protection hidden="1"/>
    </xf>
    <xf numFmtId="1" fontId="0" fillId="0" borderId="1" xfId="0" applyNumberFormat="1" applyFont="1" applyFill="1" applyBorder="1" applyAlignment="1" applyProtection="1">
      <alignment horizontal="left" vertical="center"/>
      <protection hidden="1"/>
    </xf>
    <xf numFmtId="2" fontId="2" fillId="0" borderId="1" xfId="0" applyNumberFormat="1" applyFont="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164" fontId="0" fillId="0" borderId="0" xfId="0" applyNumberFormat="1"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2" fontId="5"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1" fontId="5" fillId="0" borderId="0" xfId="0" applyNumberFormat="1" applyFont="1" applyFill="1" applyBorder="1" applyAlignment="1" applyProtection="1">
      <alignment horizontal="center" vertical="center"/>
      <protection hidden="1"/>
    </xf>
    <xf numFmtId="2" fontId="9" fillId="0" borderId="0" xfId="0" applyNumberFormat="1" applyFont="1" applyFill="1" applyBorder="1" applyAlignment="1" applyProtection="1">
      <alignment horizontal="center" vertical="center"/>
      <protection hidden="1"/>
    </xf>
    <xf numFmtId="2" fontId="12" fillId="0" borderId="0" xfId="0" applyNumberFormat="1" applyFont="1" applyFill="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2" fontId="4" fillId="0" borderId="0" xfId="0" applyNumberFormat="1" applyFont="1" applyFill="1" applyBorder="1" applyAlignment="1" applyProtection="1">
      <alignment horizontal="center" vertical="center" wrapText="1"/>
      <protection hidden="1"/>
    </xf>
    <xf numFmtId="2" fontId="2" fillId="0" borderId="1" xfId="0" applyNumberFormat="1" applyFont="1" applyFill="1" applyBorder="1" applyAlignment="1" applyProtection="1">
      <alignment horizontal="center" vertical="center"/>
      <protection hidden="1"/>
    </xf>
    <xf numFmtId="0" fontId="8" fillId="0" borderId="0" xfId="0" applyFont="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6" fillId="0" borderId="0" xfId="99" applyAlignment="1">
      <alignment horizontal="left" vertical="center"/>
    </xf>
    <xf numFmtId="0" fontId="0" fillId="0" borderId="0" xfId="0" applyAlignment="1" applyProtection="1">
      <alignment horizontal="left" vertical="top"/>
      <protection locked="0"/>
    </xf>
    <xf numFmtId="0" fontId="0" fillId="0" borderId="0" xfId="0" applyFill="1" applyBorder="1" applyAlignment="1" applyProtection="1">
      <alignment horizontal="left" vertical="top"/>
      <protection locked="0"/>
    </xf>
    <xf numFmtId="0" fontId="11" fillId="0" borderId="5" xfId="0" applyFont="1" applyBorder="1" applyAlignment="1" applyProtection="1">
      <alignment horizontal="left" vertical="top" wrapText="1"/>
      <protection locked="0"/>
    </xf>
    <xf numFmtId="0" fontId="0" fillId="0" borderId="0" xfId="0" applyProtection="1">
      <protection locked="0"/>
    </xf>
    <xf numFmtId="0" fontId="1" fillId="0" borderId="0" xfId="0" applyFont="1" applyAlignment="1">
      <alignment horizontal="left" vertical="center"/>
    </xf>
    <xf numFmtId="1" fontId="2" fillId="0" borderId="1" xfId="0" applyNumberFormat="1" applyFont="1" applyFill="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6" fillId="0" borderId="0"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top" wrapText="1"/>
      <protection hidden="1"/>
    </xf>
    <xf numFmtId="0" fontId="1" fillId="0" borderId="0" xfId="0" applyFont="1" applyAlignment="1" applyProtection="1">
      <alignment horizontal="left" vertical="center"/>
      <protection hidden="1"/>
    </xf>
    <xf numFmtId="0" fontId="11" fillId="0" borderId="5" xfId="0" applyFont="1" applyBorder="1" applyAlignment="1" applyProtection="1">
      <alignment horizontal="left" vertical="top" wrapText="1"/>
      <protection hidden="1"/>
    </xf>
    <xf numFmtId="0" fontId="0" fillId="0" borderId="1" xfId="0" applyFont="1" applyBorder="1" applyAlignment="1" applyProtection="1">
      <alignment horizontal="center" vertical="center"/>
      <protection locked="0" hidden="1"/>
    </xf>
    <xf numFmtId="14" fontId="0" fillId="0" borderId="1" xfId="0" applyNumberFormat="1" applyFont="1" applyFill="1" applyBorder="1" applyAlignment="1" applyProtection="1">
      <alignment horizontal="center" vertical="center"/>
      <protection locked="0" hidden="1"/>
    </xf>
    <xf numFmtId="0" fontId="0" fillId="0" borderId="1" xfId="0" applyFont="1" applyFill="1" applyBorder="1" applyAlignment="1" applyProtection="1">
      <alignment horizontal="center" vertical="center"/>
      <protection locked="0" hidden="1"/>
    </xf>
    <xf numFmtId="0" fontId="0" fillId="2" borderId="1" xfId="0" applyFont="1" applyFill="1" applyBorder="1" applyAlignment="1" applyProtection="1">
      <alignment horizontal="center" vertical="center"/>
      <protection locked="0" hidden="1"/>
    </xf>
    <xf numFmtId="164" fontId="0" fillId="0" borderId="1" xfId="0" applyNumberFormat="1" applyFont="1" applyFill="1" applyBorder="1" applyAlignment="1" applyProtection="1">
      <alignment horizontal="left" vertical="center"/>
      <protection locked="0" hidden="1"/>
    </xf>
    <xf numFmtId="0" fontId="8" fillId="0" borderId="0" xfId="0" applyFont="1" applyAlignment="1">
      <alignment horizontal="left" vertical="center" wrapText="1"/>
    </xf>
    <xf numFmtId="0" fontId="3" fillId="0" borderId="0" xfId="0" applyFont="1" applyAlignment="1">
      <alignment horizontal="left" vertical="center" wrapText="1"/>
    </xf>
    <xf numFmtId="0" fontId="6" fillId="0" borderId="6" xfId="99" applyBorder="1" applyAlignment="1">
      <alignment horizontal="left" vertical="center" wrapText="1"/>
    </xf>
    <xf numFmtId="0" fontId="19" fillId="0" borderId="6" xfId="0" applyFont="1" applyBorder="1" applyAlignment="1">
      <alignment horizontal="left" vertical="center" wrapText="1"/>
    </xf>
    <xf numFmtId="0" fontId="2" fillId="5" borderId="2" xfId="0" applyFont="1" applyFill="1" applyBorder="1" applyAlignment="1" applyProtection="1">
      <alignment horizontal="left" vertical="center" wrapText="1"/>
    </xf>
    <xf numFmtId="0" fontId="2" fillId="5" borderId="3" xfId="0" applyFont="1" applyFill="1" applyBorder="1" applyAlignment="1" applyProtection="1">
      <alignment horizontal="left" vertical="center" wrapText="1"/>
    </xf>
    <xf numFmtId="2" fontId="2" fillId="5" borderId="2" xfId="0" applyNumberFormat="1" applyFont="1" applyFill="1" applyBorder="1" applyAlignment="1" applyProtection="1">
      <alignment horizontal="center" vertical="center"/>
    </xf>
    <xf numFmtId="2" fontId="2" fillId="5" borderId="3" xfId="0" applyNumberFormat="1"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10" fillId="5" borderId="2" xfId="0" applyFont="1" applyFill="1" applyBorder="1" applyAlignment="1" applyProtection="1">
      <alignment horizontal="left" vertical="center"/>
    </xf>
    <xf numFmtId="0" fontId="10" fillId="5" borderId="4" xfId="0" applyFont="1" applyFill="1" applyBorder="1" applyAlignment="1" applyProtection="1">
      <alignment horizontal="left" vertical="center"/>
    </xf>
    <xf numFmtId="0" fontId="10" fillId="5" borderId="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 xfId="0" applyFont="1" applyFill="1" applyBorder="1" applyAlignment="1" applyProtection="1">
      <alignment horizontal="left" vertical="center"/>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protection hidden="1"/>
    </xf>
    <xf numFmtId="0" fontId="0" fillId="0" borderId="1" xfId="0" applyFont="1" applyBorder="1" applyAlignment="1" applyProtection="1">
      <alignment horizontal="left" vertical="center" wrapText="1"/>
      <protection hidden="1"/>
    </xf>
    <xf numFmtId="2" fontId="2" fillId="0" borderId="1" xfId="0" applyNumberFormat="1" applyFont="1" applyFill="1" applyBorder="1" applyAlignment="1" applyProtection="1">
      <alignment horizontal="center" vertical="center"/>
      <protection hidden="1"/>
    </xf>
    <xf numFmtId="1" fontId="2" fillId="0" borderId="1" xfId="0" applyNumberFormat="1" applyFont="1" applyFill="1" applyBorder="1" applyAlignment="1" applyProtection="1">
      <alignment horizontal="center" vertical="center" wrapText="1"/>
      <protection hidden="1"/>
    </xf>
    <xf numFmtId="0" fontId="0" fillId="0" borderId="1" xfId="0" applyFont="1" applyFill="1" applyBorder="1" applyAlignment="1" applyProtection="1">
      <alignment horizontal="center" vertical="center"/>
      <protection hidden="1"/>
    </xf>
    <xf numFmtId="2" fontId="2" fillId="0" borderId="1" xfId="0" applyNumberFormat="1" applyFont="1" applyBorder="1" applyAlignment="1" applyProtection="1">
      <alignment horizontal="center" vertical="center"/>
      <protection hidden="1"/>
    </xf>
    <xf numFmtId="0" fontId="16" fillId="3" borderId="7" xfId="0" applyFont="1" applyFill="1" applyBorder="1" applyAlignment="1" applyProtection="1">
      <alignment horizontal="left" vertical="center" wrapText="1" indent="1"/>
      <protection hidden="1"/>
    </xf>
    <xf numFmtId="0" fontId="16" fillId="3" borderId="8" xfId="0" applyFont="1" applyFill="1" applyBorder="1" applyAlignment="1" applyProtection="1">
      <alignment horizontal="left" vertical="center" wrapText="1" indent="1"/>
      <protection hidden="1"/>
    </xf>
    <xf numFmtId="0" fontId="16" fillId="3" borderId="9" xfId="0" applyFont="1" applyFill="1" applyBorder="1" applyAlignment="1" applyProtection="1">
      <alignment horizontal="left" vertical="center" wrapText="1" indent="1"/>
      <protection hidden="1"/>
    </xf>
    <xf numFmtId="0" fontId="16" fillId="3" borderId="10" xfId="0" applyFont="1" applyFill="1" applyBorder="1" applyAlignment="1" applyProtection="1">
      <alignment horizontal="left" vertical="center" wrapText="1" indent="1"/>
      <protection hidden="1"/>
    </xf>
    <xf numFmtId="0" fontId="16" fillId="3" borderId="5" xfId="0" applyFont="1" applyFill="1" applyBorder="1" applyAlignment="1" applyProtection="1">
      <alignment horizontal="left" vertical="center" wrapText="1" indent="1"/>
      <protection hidden="1"/>
    </xf>
    <xf numFmtId="0" fontId="16" fillId="3" borderId="11" xfId="0" applyFont="1" applyFill="1" applyBorder="1" applyAlignment="1" applyProtection="1">
      <alignment horizontal="left" vertical="center" wrapText="1" indent="1"/>
      <protection hidden="1"/>
    </xf>
    <xf numFmtId="0" fontId="3" fillId="3" borderId="1" xfId="0" applyFont="1" applyFill="1" applyBorder="1" applyAlignment="1" applyProtection="1">
      <alignment horizontal="left" vertical="center" wrapText="1" indent="1"/>
      <protection hidden="1"/>
    </xf>
    <xf numFmtId="0" fontId="10" fillId="0" borderId="1" xfId="0" applyFont="1" applyFill="1" applyBorder="1" applyAlignment="1" applyProtection="1">
      <alignment horizontal="center" vertical="top"/>
      <protection hidden="1"/>
    </xf>
    <xf numFmtId="0" fontId="2" fillId="2" borderId="1" xfId="0" applyFont="1" applyFill="1" applyBorder="1" applyAlignment="1" applyProtection="1">
      <alignment horizontal="center" vertical="center" wrapText="1"/>
      <protection hidden="1"/>
    </xf>
    <xf numFmtId="0" fontId="10" fillId="6" borderId="1" xfId="0"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3" fillId="0" borderId="0" xfId="0" applyFont="1" applyBorder="1" applyAlignment="1" applyProtection="1">
      <alignment horizontal="left" vertical="center" wrapText="1"/>
      <protection hidden="1"/>
    </xf>
    <xf numFmtId="0" fontId="1" fillId="0" borderId="0" xfId="0" applyFont="1" applyAlignment="1">
      <alignment horizontal="left" vertical="center"/>
    </xf>
    <xf numFmtId="0" fontId="1" fillId="0" borderId="0" xfId="0" applyFont="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1" fillId="0" borderId="0" xfId="0" applyFont="1" applyAlignment="1" applyProtection="1">
      <alignment horizontal="left" vertical="center"/>
      <protection hidden="1"/>
    </xf>
  </cellXfs>
  <cellStyles count="10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cellStyle name="Normal" xfId="0" builtinId="0"/>
  </cellStyles>
  <dxfs count="36">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ill>
        <patternFill>
          <bgColor rgb="FFFFFF00"/>
        </patternFill>
      </fill>
    </dxf>
    <dxf>
      <font>
        <b/>
        <i val="0"/>
      </font>
      <fill>
        <patternFill patternType="none">
          <bgColor auto="1"/>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
      <font>
        <b/>
        <i val="0"/>
      </font>
      <fill>
        <patternFill>
          <bgColor rgb="FFFFFF00"/>
        </patternFill>
      </fill>
    </dxf>
    <dxf>
      <font>
        <b/>
        <i val="0"/>
      </font>
      <fill>
        <patternFill>
          <bgColor rgb="FFFFFF00"/>
        </patternFill>
      </fill>
    </dxf>
    <dxf>
      <font>
        <b/>
        <i/>
        <color auto="1"/>
      </font>
      <fill>
        <patternFill>
          <bgColor rgb="FFFFFF00"/>
        </patternFill>
      </fill>
    </dxf>
  </dxfs>
  <tableStyles count="0" defaultTableStyle="TableStyleMedium2" defaultPivotStyle="PivotStyleLight16"/>
  <colors>
    <mruColors>
      <color rgb="FFFCF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4</xdr:row>
      <xdr:rowOff>47625</xdr:rowOff>
    </xdr:from>
    <xdr:ext cx="6658840" cy="7943850"/>
    <xdr:sp macro="" textlink="">
      <xdr:nvSpPr>
        <xdr:cNvPr id="2" name="TextBox 1"/>
        <xdr:cNvSpPr txBox="1"/>
      </xdr:nvSpPr>
      <xdr:spPr>
        <a:xfrm>
          <a:off x="1" y="1063625"/>
          <a:ext cx="6658840" cy="7943850"/>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The Produce Safety Rule (PSR) requires  growers to initially establish a Microbial Water Quality Profile (</a:t>
          </a:r>
          <a:r>
            <a:rPr lang="en-US" sz="1100" b="1">
              <a:solidFill>
                <a:schemeClr val="tx1"/>
              </a:solidFill>
              <a:effectLst/>
              <a:latin typeface="+mn-lt"/>
              <a:ea typeface="+mn-ea"/>
              <a:cs typeface="+mn-cs"/>
            </a:rPr>
            <a:t>MWQP</a:t>
          </a:r>
          <a:r>
            <a:rPr lang="en-US" sz="1100">
              <a:solidFill>
                <a:schemeClr val="tx1"/>
              </a:solidFill>
              <a:effectLst/>
              <a:latin typeface="+mn-lt"/>
              <a:ea typeface="+mn-ea"/>
              <a:cs typeface="+mn-cs"/>
            </a:rPr>
            <a:t>) for each untreated </a:t>
          </a:r>
          <a:r>
            <a:rPr lang="en-US" sz="1100">
              <a:solidFill>
                <a:sysClr val="windowText" lastClr="000000"/>
              </a:solidFill>
              <a:effectLst/>
              <a:latin typeface="+mn-lt"/>
              <a:ea typeface="+mn-ea"/>
              <a:cs typeface="+mn-cs"/>
            </a:rPr>
            <a:t>ground</a:t>
          </a:r>
          <a:r>
            <a:rPr lang="en-US" sz="1100">
              <a:solidFill>
                <a:schemeClr val="tx1"/>
              </a:solidFill>
              <a:effectLst/>
              <a:latin typeface="+mn-lt"/>
              <a:ea typeface="+mn-ea"/>
              <a:cs typeface="+mn-cs"/>
            </a:rPr>
            <a:t> agricultural water source (e.g., well</a:t>
          </a:r>
          <a:r>
            <a:rPr lang="en-US" sz="1100" baseline="0">
              <a:solidFill>
                <a:schemeClr val="tx1"/>
              </a:solidFill>
              <a:effectLst/>
              <a:latin typeface="+mn-lt"/>
              <a:ea typeface="+mn-ea"/>
              <a:cs typeface="+mn-cs"/>
            </a:rPr>
            <a:t> water)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used during growing activities of covered produce (other than sprouts) using a direct water application method </a:t>
          </a:r>
          <a:r>
            <a:rPr lang="en-US" sz="1100">
              <a:solidFill>
                <a:schemeClr val="tx1"/>
              </a:solidFill>
              <a:effectLst/>
              <a:latin typeface="+mn-lt"/>
              <a:ea typeface="+mn-ea"/>
              <a:cs typeface="+mn-cs"/>
            </a:rPr>
            <a:t>and conduct annual surveys for that water source in subsequent years. The water quality profile is based on the levels of generic E. coli in your agricultural water. The method of testing for generic E. coli must be conducted following U.S. Environmental Protection Agency (EPA) Method 1603. Methods other than 1603  may be used but they must be scientifically valid and shown to be at least equivalent to EPA Method 1603 in accuracy, precision, and sensitivity. </a:t>
          </a:r>
        </a:p>
        <a:p>
          <a:endParaRPr lang="en-US" sz="600">
            <a:solidFill>
              <a:schemeClr val="tx1"/>
            </a:solidFill>
            <a:effectLst/>
            <a:latin typeface="+mn-lt"/>
            <a:ea typeface="+mn-ea"/>
            <a:cs typeface="+mn-cs"/>
          </a:endParaRPr>
        </a:p>
        <a:p>
          <a:r>
            <a:rPr lang="en-US" sz="1100">
              <a:solidFill>
                <a:sysClr val="windowText" lastClr="000000"/>
              </a:solidFill>
              <a:effectLst/>
              <a:latin typeface="+mn-lt"/>
              <a:ea typeface="+mn-ea"/>
              <a:cs typeface="+mn-cs"/>
            </a:rPr>
            <a:t>The initial MWQP </a:t>
          </a:r>
          <a:r>
            <a:rPr lang="en-US" sz="1100">
              <a:solidFill>
                <a:schemeClr val="tx1"/>
              </a:solidFill>
              <a:effectLst/>
              <a:latin typeface="+mn-lt"/>
              <a:ea typeface="+mn-ea"/>
              <a:cs typeface="+mn-cs"/>
            </a:rPr>
            <a:t>must</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be established with a minimum of </a:t>
          </a:r>
          <a:r>
            <a:rPr lang="en-US" sz="1100">
              <a:solidFill>
                <a:sysClr val="windowText" lastClr="000000"/>
              </a:solidFill>
              <a:effectLst/>
              <a:latin typeface="+mn-lt"/>
              <a:ea typeface="+mn-ea"/>
              <a:cs typeface="+mn-cs"/>
            </a:rPr>
            <a:t>4 </a:t>
          </a:r>
          <a:r>
            <a:rPr lang="en-US" sz="1100">
              <a:solidFill>
                <a:schemeClr val="tx1"/>
              </a:solidFill>
              <a:effectLst/>
              <a:latin typeface="+mn-lt"/>
              <a:ea typeface="+mn-ea"/>
              <a:cs typeface="+mn-cs"/>
            </a:rPr>
            <a:t>water samples that are representative</a:t>
          </a:r>
          <a:r>
            <a:rPr lang="en-US" sz="1100" baseline="0">
              <a:solidFill>
                <a:schemeClr val="tx1"/>
              </a:solidFill>
              <a:effectLst/>
              <a:latin typeface="+mn-lt"/>
              <a:ea typeface="+mn-ea"/>
              <a:cs typeface="+mn-cs"/>
            </a:rPr>
            <a:t> of use and </a:t>
          </a:r>
          <a:r>
            <a:rPr lang="en-US" sz="1100">
              <a:solidFill>
                <a:schemeClr val="tx1"/>
              </a:solidFill>
              <a:effectLst/>
              <a:latin typeface="+mn-lt"/>
              <a:ea typeface="+mn-ea"/>
              <a:cs typeface="+mn-cs"/>
            </a:rPr>
            <a:t>collected as close to harvest as possible over a </a:t>
          </a:r>
          <a:r>
            <a:rPr lang="en-US" sz="1100">
              <a:solidFill>
                <a:sysClr val="windowText" lastClr="000000"/>
              </a:solidFill>
              <a:effectLst/>
              <a:latin typeface="+mn-lt"/>
              <a:ea typeface="+mn-ea"/>
              <a:cs typeface="+mn-cs"/>
            </a:rPr>
            <a:t>growing season or over a period </a:t>
          </a:r>
          <a:r>
            <a:rPr lang="en-US" sz="1100">
              <a:solidFill>
                <a:schemeClr val="tx1"/>
              </a:solidFill>
              <a:effectLst/>
              <a:latin typeface="+mn-lt"/>
              <a:ea typeface="+mn-ea"/>
              <a:cs typeface="+mn-cs"/>
            </a:rPr>
            <a:t>of 1 year. Geometric mean (</a:t>
          </a:r>
          <a:r>
            <a:rPr lang="en-US" sz="1100" b="1">
              <a:solidFill>
                <a:schemeClr val="tx1"/>
              </a:solidFill>
              <a:effectLst/>
              <a:latin typeface="+mn-lt"/>
              <a:ea typeface="+mn-ea"/>
              <a:cs typeface="+mn-cs"/>
            </a:rPr>
            <a:t>GM</a:t>
          </a:r>
          <a:r>
            <a:rPr lang="en-US" sz="1100">
              <a:solidFill>
                <a:schemeClr val="tx1"/>
              </a:solidFill>
              <a:effectLst/>
              <a:latin typeface="+mn-lt"/>
              <a:ea typeface="+mn-ea"/>
              <a:cs typeface="+mn-cs"/>
            </a:rPr>
            <a:t>) and Statistical Threshold Value (</a:t>
          </a:r>
          <a:r>
            <a:rPr lang="en-US" sz="1100" b="1">
              <a:solidFill>
                <a:schemeClr val="tx1"/>
              </a:solidFill>
              <a:effectLst/>
              <a:latin typeface="+mn-lt"/>
              <a:ea typeface="+mn-ea"/>
              <a:cs typeface="+mn-cs"/>
            </a:rPr>
            <a:t>STV</a:t>
          </a:r>
          <a:r>
            <a:rPr lang="en-US" sz="1100">
              <a:solidFill>
                <a:schemeClr val="tx1"/>
              </a:solidFill>
              <a:effectLst/>
              <a:latin typeface="+mn-lt"/>
              <a:ea typeface="+mn-ea"/>
              <a:cs typeface="+mn-cs"/>
            </a:rPr>
            <a:t>) are calculated from these 4 samples (minimum). The GM and STV are your MWQP</a:t>
          </a:r>
          <a:r>
            <a:rPr lang="en-US" sz="1100" baseline="0">
              <a:solidFill>
                <a:schemeClr val="tx1"/>
              </a:solidFill>
              <a:effectLst/>
              <a:latin typeface="+mn-lt"/>
              <a:ea typeface="+mn-ea"/>
              <a:cs typeface="+mn-cs"/>
            </a:rPr>
            <a:t> </a:t>
          </a:r>
          <a:r>
            <a:rPr lang="en-US" sz="1200">
              <a:solidFill>
                <a:schemeClr val="tx1"/>
              </a:solidFill>
              <a:effectLst/>
              <a:latin typeface="+mn-lt"/>
              <a:ea typeface="+mn-ea"/>
              <a:cs typeface="+mn-cs"/>
            </a:rPr>
            <a:t>and</a:t>
          </a:r>
          <a:r>
            <a:rPr lang="en-US" sz="1100">
              <a:solidFill>
                <a:schemeClr val="tx1"/>
              </a:solidFill>
              <a:effectLst/>
              <a:latin typeface="+mn-lt"/>
              <a:ea typeface="+mn-ea"/>
              <a:cs typeface="+mn-cs"/>
            </a:rPr>
            <a:t> should be compared to the microbial quality criteria provided in the Produce Safety Rule. </a:t>
          </a:r>
        </a:p>
        <a:p>
          <a:endParaRPr lang="en-US" sz="600">
            <a:solidFill>
              <a:schemeClr val="tx1"/>
            </a:solidFill>
            <a:effectLst/>
            <a:latin typeface="+mn-lt"/>
            <a:ea typeface="+mn-ea"/>
            <a:cs typeface="+mn-cs"/>
          </a:endParaRPr>
        </a:p>
        <a:p>
          <a:r>
            <a:rPr lang="en-US" sz="1100">
              <a:solidFill>
                <a:schemeClr val="tx1"/>
              </a:solidFill>
              <a:effectLst/>
              <a:latin typeface="+mn-lt"/>
              <a:ea typeface="+mn-ea"/>
              <a:cs typeface="+mn-cs"/>
            </a:rPr>
            <a:t>After the initial MWQP has been established, GM and STV values must be </a:t>
          </a:r>
          <a:r>
            <a:rPr lang="en-US" sz="1100">
              <a:solidFill>
                <a:sysClr val="windowText" lastClr="000000"/>
              </a:solidFill>
              <a:effectLst/>
              <a:latin typeface="+mn-lt"/>
              <a:ea typeface="+mn-ea"/>
              <a:cs typeface="+mn-cs"/>
            </a:rPr>
            <a:t>updated annually </a:t>
          </a:r>
          <a:r>
            <a:rPr lang="en-US" sz="1100">
              <a:solidFill>
                <a:schemeClr val="tx1"/>
              </a:solidFill>
              <a:effectLst/>
              <a:latin typeface="+mn-lt"/>
              <a:ea typeface="+mn-ea"/>
              <a:cs typeface="+mn-cs"/>
            </a:rPr>
            <a:t>based on a minimum of </a:t>
          </a:r>
          <a:r>
            <a:rPr lang="en-US" sz="1100">
              <a:solidFill>
                <a:sysClr val="windowText" lastClr="000000"/>
              </a:solidFill>
              <a:effectLst/>
              <a:latin typeface="+mn-lt"/>
              <a:ea typeface="+mn-ea"/>
              <a:cs typeface="+mn-cs"/>
            </a:rPr>
            <a:t>1</a:t>
          </a:r>
          <a:r>
            <a:rPr lang="en-US" sz="1100">
              <a:solidFill>
                <a:schemeClr val="tx1"/>
              </a:solidFill>
              <a:effectLst/>
              <a:latin typeface="+mn-lt"/>
              <a:ea typeface="+mn-ea"/>
              <a:cs typeface="+mn-cs"/>
            </a:rPr>
            <a:t> new sample. “Rolling” GM and STV values are calculated by combining the old and new sample data. For example, for an MWQP established with 4</a:t>
          </a:r>
          <a:r>
            <a:rPr lang="en-US" sz="1100" baseline="0">
              <a:solidFill>
                <a:schemeClr val="tx1"/>
              </a:solidFill>
              <a:effectLst/>
              <a:latin typeface="+mn-lt"/>
              <a:ea typeface="+mn-ea"/>
              <a:cs typeface="+mn-cs"/>
            </a:rPr>
            <a:t> samples, </a:t>
          </a:r>
          <a:r>
            <a:rPr lang="en-US" sz="1100">
              <a:solidFill>
                <a:sysClr val="windowText" lastClr="000000"/>
              </a:solidFill>
              <a:effectLst/>
              <a:latin typeface="+mn-lt"/>
              <a:ea typeface="+mn-ea"/>
              <a:cs typeface="+mn-cs"/>
            </a:rPr>
            <a:t>one</a:t>
          </a:r>
          <a:r>
            <a:rPr lang="en-US" sz="1100">
              <a:solidFill>
                <a:schemeClr val="tx1"/>
              </a:solidFill>
              <a:effectLst/>
              <a:latin typeface="+mn-lt"/>
              <a:ea typeface="+mn-ea"/>
              <a:cs typeface="+mn-cs"/>
            </a:rPr>
            <a:t> new sample would be combined with the most recent </a:t>
          </a:r>
          <a:r>
            <a:rPr lang="en-US" sz="1100">
              <a:solidFill>
                <a:sysClr val="windowText" lastClr="000000"/>
              </a:solidFill>
              <a:effectLst/>
              <a:latin typeface="+mn-lt"/>
              <a:ea typeface="+mn-ea"/>
              <a:cs typeface="+mn-cs"/>
            </a:rPr>
            <a:t>3</a:t>
          </a:r>
          <a:r>
            <a:rPr lang="en-US" sz="1100">
              <a:solidFill>
                <a:schemeClr val="tx1"/>
              </a:solidFill>
              <a:effectLst/>
              <a:latin typeface="+mn-lt"/>
              <a:ea typeface="+mn-ea"/>
              <a:cs typeface="+mn-cs"/>
            </a:rPr>
            <a:t> samples from the previous MWQP to update the MWQP and confirm that the water is still being used appropriately.</a:t>
          </a:r>
        </a:p>
        <a:p>
          <a:endParaRPr lang="en-US" sz="600">
            <a:solidFill>
              <a:schemeClr val="tx1"/>
            </a:solidFill>
            <a:effectLst/>
            <a:latin typeface="+mn-lt"/>
            <a:ea typeface="+mn-ea"/>
            <a:cs typeface="+mn-cs"/>
          </a:endParaRPr>
        </a:p>
        <a:p>
          <a:r>
            <a:rPr lang="en-US" sz="1100" b="1">
              <a:solidFill>
                <a:schemeClr val="tx1"/>
              </a:solidFill>
              <a:effectLst/>
              <a:latin typeface="+mn-lt"/>
              <a:ea typeface="+mn-ea"/>
              <a:cs typeface="+mn-cs"/>
            </a:rPr>
            <a:t>This tool </a:t>
          </a:r>
          <a:r>
            <a:rPr lang="en-US" sz="1100">
              <a:solidFill>
                <a:schemeClr val="tx1"/>
              </a:solidFill>
              <a:effectLst/>
              <a:latin typeface="+mn-lt"/>
              <a:ea typeface="+mn-ea"/>
              <a:cs typeface="+mn-cs"/>
            </a:rPr>
            <a:t>was developed to make it easy to calculate the GM and STV and to determine if your water meets the criteria for appropriate application to produce before harvest. The tool is also designed to assist you with making water management decisions if your water does not meet the criteria in the proposed rule.</a:t>
          </a:r>
        </a:p>
        <a:p>
          <a:endParaRPr lang="en-US" sz="800">
            <a:solidFill>
              <a:schemeClr val="tx1"/>
            </a:solidFill>
            <a:effectLst/>
            <a:latin typeface="+mn-lt"/>
            <a:ea typeface="+mn-ea"/>
            <a:cs typeface="+mn-cs"/>
          </a:endParaRPr>
        </a:p>
        <a:p>
          <a:r>
            <a:rPr lang="en-US" sz="1100">
              <a:solidFill>
                <a:schemeClr val="tx1"/>
              </a:solidFill>
              <a:effectLst/>
              <a:latin typeface="+mn-lt"/>
              <a:ea typeface="+mn-ea"/>
              <a:cs typeface="+mn-cs"/>
            </a:rPr>
            <a:t>The Worksheet</a:t>
          </a:r>
          <a:r>
            <a:rPr lang="en-US" sz="1100" baseline="0">
              <a:solidFill>
                <a:schemeClr val="tx1"/>
              </a:solidFill>
              <a:effectLst/>
              <a:latin typeface="+mn-lt"/>
              <a:ea typeface="+mn-ea"/>
              <a:cs typeface="+mn-cs"/>
            </a:rPr>
            <a:t> "</a:t>
          </a:r>
          <a:r>
            <a:rPr lang="en-US" sz="1100" b="1" baseline="0">
              <a:solidFill>
                <a:schemeClr val="tx1"/>
              </a:solidFill>
              <a:effectLst/>
              <a:latin typeface="+mn-lt"/>
              <a:ea typeface="+mn-ea"/>
              <a:cs typeface="+mn-cs"/>
            </a:rPr>
            <a:t>Example MWQP</a:t>
          </a:r>
          <a:r>
            <a:rPr lang="en-US" sz="1100" baseline="0">
              <a:solidFill>
                <a:schemeClr val="tx1"/>
              </a:solidFill>
              <a:effectLst/>
              <a:latin typeface="+mn-lt"/>
              <a:ea typeface="+mn-ea"/>
              <a:cs typeface="+mn-cs"/>
            </a:rPr>
            <a:t>" provides an example of calculations showing a </a:t>
          </a:r>
          <a:r>
            <a:rPr lang="en-US" sz="1100" baseline="0">
              <a:solidFill>
                <a:sysClr val="windowText" lastClr="000000"/>
              </a:solidFill>
              <a:effectLst/>
              <a:latin typeface="+mn-lt"/>
              <a:ea typeface="+mn-ea"/>
              <a:cs typeface="+mn-cs"/>
            </a:rPr>
            <a:t>ground</a:t>
          </a:r>
          <a:r>
            <a:rPr lang="en-US" sz="1100" baseline="0">
              <a:solidFill>
                <a:schemeClr val="tx1"/>
              </a:solidFill>
              <a:effectLst/>
              <a:latin typeface="+mn-lt"/>
              <a:ea typeface="+mn-ea"/>
              <a:cs typeface="+mn-cs"/>
            </a:rPr>
            <a:t> water source that does not meet the Produce Safety Rule water quality criteria. This worksheet is locked and cannot be altered.</a:t>
          </a:r>
        </a:p>
        <a:p>
          <a:endParaRPr lang="en-US" sz="6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The Worksheet "</a:t>
          </a:r>
          <a:r>
            <a:rPr lang="en-US" sz="1100" b="1" baseline="0">
              <a:solidFill>
                <a:schemeClr val="tx1"/>
              </a:solidFill>
              <a:effectLst/>
              <a:latin typeface="+mn-lt"/>
              <a:ea typeface="+mn-ea"/>
              <a:cs typeface="+mn-cs"/>
            </a:rPr>
            <a:t>Protected MWQP</a:t>
          </a:r>
          <a:r>
            <a:rPr lang="en-US" sz="1100" baseline="0">
              <a:solidFill>
                <a:schemeClr val="tx1"/>
              </a:solidFill>
              <a:effectLst/>
              <a:latin typeface="+mn-lt"/>
              <a:ea typeface="+mn-ea"/>
              <a:cs typeface="+mn-cs"/>
            </a:rPr>
            <a:t>" is a document that you can use to enter your test results. The formulas are protected; you cannot delete them. However, you can change the text and add additional information pertaining to your operation. As you enter data in columns A, B, C, D and E, the generic </a:t>
          </a:r>
          <a:r>
            <a:rPr lang="en-US" sz="1100" i="1" baseline="0">
              <a:solidFill>
                <a:schemeClr val="tx1"/>
              </a:solidFill>
              <a:effectLst/>
              <a:latin typeface="+mn-lt"/>
              <a:ea typeface="+mn-ea"/>
              <a:cs typeface="+mn-cs"/>
            </a:rPr>
            <a:t>E. coli </a:t>
          </a:r>
          <a:r>
            <a:rPr lang="en-US" sz="1100" i="0" baseline="0">
              <a:solidFill>
                <a:schemeClr val="tx1"/>
              </a:solidFill>
              <a:effectLst/>
              <a:latin typeface="+mn-lt"/>
              <a:ea typeface="+mn-ea"/>
              <a:cs typeface="+mn-cs"/>
            </a:rPr>
            <a:t>log </a:t>
          </a:r>
          <a:r>
            <a:rPr lang="en-US" sz="1100" baseline="0">
              <a:solidFill>
                <a:schemeClr val="tx1"/>
              </a:solidFill>
              <a:effectLst/>
              <a:latin typeface="+mn-lt"/>
              <a:ea typeface="+mn-ea"/>
              <a:cs typeface="+mn-cs"/>
            </a:rPr>
            <a:t>CFU/100 ml will appear in Table 1 Column F and the GM and STV will appear in Table 2.  If your MWQP values exceed the Produce Safety Rule agricultural water quality criteria one option is to wait an appropriate harvest interval from the time of last water application and harvest. If this is an option for your water source Table 2 will automatically provide the appropriate harvest interval needed.</a:t>
          </a:r>
        </a:p>
        <a:p>
          <a:endParaRPr lang="en-US" sz="8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The Worksheet "</a:t>
          </a:r>
          <a:r>
            <a:rPr lang="en-US" sz="1100" b="1" baseline="0">
              <a:solidFill>
                <a:schemeClr val="tx1"/>
              </a:solidFill>
              <a:effectLst/>
              <a:latin typeface="+mn-lt"/>
              <a:ea typeface="+mn-ea"/>
              <a:cs typeface="+mn-cs"/>
            </a:rPr>
            <a:t>MWQP</a:t>
          </a:r>
          <a:r>
            <a:rPr lang="en-US" sz="1100" baseline="0">
              <a:solidFill>
                <a:schemeClr val="tx1"/>
              </a:solidFill>
              <a:effectLst/>
              <a:latin typeface="+mn-lt"/>
              <a:ea typeface="+mn-ea"/>
              <a:cs typeface="+mn-cs"/>
            </a:rPr>
            <a:t>" is unprotected. This worksheet allows you to see the formulas used for the calculations and can provide a means to further modify the spreadsheet to suit your needs (for example if you wished to use more than </a:t>
          </a:r>
          <a:r>
            <a:rPr lang="en-US" sz="1100" baseline="0">
              <a:solidFill>
                <a:sysClr val="windowText" lastClr="000000"/>
              </a:solidFill>
              <a:effectLst/>
              <a:latin typeface="+mn-lt"/>
              <a:ea typeface="+mn-ea"/>
              <a:cs typeface="+mn-cs"/>
            </a:rPr>
            <a:t>4</a:t>
          </a:r>
          <a:r>
            <a:rPr lang="en-US" sz="1100" baseline="0">
              <a:solidFill>
                <a:schemeClr val="tx1"/>
              </a:solidFill>
              <a:effectLst/>
              <a:latin typeface="+mn-lt"/>
              <a:ea typeface="+mn-ea"/>
              <a:cs typeface="+mn-cs"/>
            </a:rPr>
            <a:t> samples for your MWQP).</a:t>
          </a:r>
        </a:p>
        <a:p>
          <a:endParaRPr lang="en-US" sz="800" b="1" baseline="0">
            <a:solidFill>
              <a:schemeClr val="tx1"/>
            </a:solidFill>
            <a:effectLst/>
            <a:latin typeface="+mn-lt"/>
            <a:ea typeface="+mn-ea"/>
            <a:cs typeface="+mn-cs"/>
          </a:endParaRPr>
        </a:p>
        <a:p>
          <a:r>
            <a:rPr lang="en-US" sz="1100" b="1" baseline="0">
              <a:solidFill>
                <a:schemeClr val="tx1"/>
              </a:solidFill>
              <a:effectLst/>
              <a:latin typeface="+mn-lt"/>
              <a:ea typeface="+mn-ea"/>
              <a:cs typeface="+mn-cs"/>
            </a:rPr>
            <a:t>Definitions</a:t>
          </a:r>
          <a:r>
            <a:rPr lang="en-US" sz="1100" baseline="0">
              <a:solidFill>
                <a:schemeClr val="tx1"/>
              </a:solidFill>
              <a:effectLst/>
              <a:latin typeface="+mn-lt"/>
              <a:ea typeface="+mn-ea"/>
              <a:cs typeface="+mn-cs"/>
            </a:rPr>
            <a:t>:</a:t>
          </a:r>
        </a:p>
        <a:p>
          <a:r>
            <a:rPr lang="en-US" sz="1100" b="1" baseline="0">
              <a:solidFill>
                <a:schemeClr val="tx1"/>
              </a:solidFill>
              <a:effectLst/>
              <a:latin typeface="+mn-lt"/>
              <a:ea typeface="+mn-ea"/>
              <a:cs typeface="+mn-cs"/>
            </a:rPr>
            <a:t>Agricultural water </a:t>
          </a:r>
          <a:r>
            <a:rPr lang="en-US" sz="1100" b="0" baseline="0">
              <a:solidFill>
                <a:schemeClr val="tx1"/>
              </a:solidFill>
              <a:effectLst/>
              <a:latin typeface="+mn-lt"/>
              <a:ea typeface="+mn-ea"/>
              <a:cs typeface="+mn-cs"/>
            </a:rPr>
            <a:t>is </a:t>
          </a:r>
          <a:r>
            <a:rPr lang="en-US" sz="1100" baseline="0">
              <a:solidFill>
                <a:schemeClr val="tx1"/>
              </a:solidFill>
              <a:effectLst/>
              <a:latin typeface="+mn-lt"/>
              <a:ea typeface="+mn-ea"/>
              <a:cs typeface="+mn-cs"/>
            </a:rPr>
            <a:t>defined in part "as water that is intended to, or likely to, contact the harvestable portion of covered produce or food-contact surfaces."</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Geometric mean (GM)</a:t>
          </a:r>
          <a:r>
            <a:rPr lang="en-US" sz="1100">
              <a:solidFill>
                <a:schemeClr val="tx1"/>
              </a:solidFill>
              <a:effectLst/>
              <a:latin typeface="+mn-lt"/>
              <a:ea typeface="+mn-ea"/>
              <a:cs typeface="+mn-cs"/>
            </a:rPr>
            <a:t>: GM is essentially the average amount of generic </a:t>
          </a:r>
          <a:r>
            <a:rPr lang="en-US" sz="1100" i="1">
              <a:solidFill>
                <a:schemeClr val="tx1"/>
              </a:solidFill>
              <a:effectLst/>
              <a:latin typeface="+mn-lt"/>
              <a:ea typeface="+mn-ea"/>
              <a:cs typeface="+mn-cs"/>
            </a:rPr>
            <a:t>E</a:t>
          </a:r>
          <a:r>
            <a:rPr lang="en-US" sz="1100">
              <a:solidFill>
                <a:schemeClr val="tx1"/>
              </a:solidFill>
              <a:effectLst/>
              <a:latin typeface="+mn-lt"/>
              <a:ea typeface="+mn-ea"/>
              <a:cs typeface="+mn-cs"/>
            </a:rPr>
            <a:t>. </a:t>
          </a:r>
          <a:r>
            <a:rPr lang="en-US" sz="1100" i="1">
              <a:solidFill>
                <a:schemeClr val="tx1"/>
              </a:solidFill>
              <a:effectLst/>
              <a:latin typeface="+mn-lt"/>
              <a:ea typeface="+mn-ea"/>
              <a:cs typeface="+mn-cs"/>
            </a:rPr>
            <a:t>coli</a:t>
          </a:r>
          <a:r>
            <a:rPr lang="en-US" sz="1100">
              <a:solidFill>
                <a:schemeClr val="tx1"/>
              </a:solidFill>
              <a:effectLst/>
              <a:latin typeface="+mn-lt"/>
              <a:ea typeface="+mn-ea"/>
              <a:cs typeface="+mn-cs"/>
            </a:rPr>
            <a:t> in your water source.</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Statistical threshold value (STV)</a:t>
          </a:r>
          <a:r>
            <a:rPr lang="en-US" sz="1100" b="0">
              <a:solidFill>
                <a:schemeClr val="tx1"/>
              </a:solidFill>
              <a:effectLst/>
              <a:latin typeface="+mn-lt"/>
              <a:ea typeface="+mn-ea"/>
              <a:cs typeface="+mn-cs"/>
            </a:rPr>
            <a:t>:  STV is a measure of variability of generic E. coli levels in your water source. In simple terms, it is the level where 90 percent of the samples (log values) are below the value.  </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CFU</a:t>
          </a:r>
          <a:r>
            <a:rPr lang="en-US" sz="1100">
              <a:solidFill>
                <a:schemeClr val="tx1"/>
              </a:solidFill>
              <a:effectLst/>
              <a:latin typeface="+mn-lt"/>
              <a:ea typeface="+mn-ea"/>
              <a:cs typeface="+mn-cs"/>
            </a:rPr>
            <a:t> (colony forming units) is the estimate of</a:t>
          </a:r>
          <a:r>
            <a:rPr lang="en-US" sz="1100" baseline="0">
              <a:solidFill>
                <a:schemeClr val="tx1"/>
              </a:solidFill>
              <a:effectLst/>
              <a:latin typeface="+mn-lt"/>
              <a:ea typeface="+mn-ea"/>
              <a:cs typeface="+mn-cs"/>
            </a:rPr>
            <a:t> bacterial concentration in your water per 100 ml.</a:t>
          </a:r>
          <a:endParaRPr lang="en-US"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More information on the Produce Safety Rule and agricultural water can be found here: http://www.fda.gov/Food/GuidanceRegulation/FSMA/ucm334114.htm</a:t>
          </a:r>
        </a:p>
      </xdr:txBody>
    </xdr:sp>
    <xdr:clientData/>
  </xdr:oneCellAnchor>
  <xdr:twoCellAnchor editAs="oneCell">
    <xdr:from>
      <xdr:col>0</xdr:col>
      <xdr:colOff>5138208</xdr:colOff>
      <xdr:row>0</xdr:row>
      <xdr:rowOff>29104</xdr:rowOff>
    </xdr:from>
    <xdr:to>
      <xdr:col>0</xdr:col>
      <xdr:colOff>6591826</xdr:colOff>
      <xdr:row>4</xdr:row>
      <xdr:rowOff>14148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38208" y="29104"/>
          <a:ext cx="1453618" cy="1001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185210</xdr:colOff>
      <xdr:row>0</xdr:row>
      <xdr:rowOff>39688</xdr:rowOff>
    </xdr:from>
    <xdr:to>
      <xdr:col>5</xdr:col>
      <xdr:colOff>1466554</xdr:colOff>
      <xdr:row>3</xdr:row>
      <xdr:rowOff>145005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6426731" y="39688"/>
          <a:ext cx="1281344" cy="867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4231</xdr:colOff>
      <xdr:row>8</xdr:row>
      <xdr:rowOff>77257</xdr:rowOff>
    </xdr:from>
    <xdr:ext cx="8189033" cy="8327834"/>
    <xdr:sp macro="" textlink="">
      <xdr:nvSpPr>
        <xdr:cNvPr id="7" name="TextBox 6"/>
        <xdr:cNvSpPr txBox="1"/>
      </xdr:nvSpPr>
      <xdr:spPr>
        <a:xfrm>
          <a:off x="4231" y="2016893"/>
          <a:ext cx="8189033" cy="8327834"/>
        </a:xfrm>
        <a:prstGeom prst="rect">
          <a:avLst/>
        </a:prstGeom>
        <a:solidFill>
          <a:sysClr val="window" lastClr="FFFFFF">
            <a:lumMod val="85000"/>
          </a:sysClr>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Instructions for determining you MWQP:</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Initial MWQP</a:t>
          </a: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Collect at least 4 water samples that are representative of use and collected as close as possible to harvest, over a growing season or over 1 year.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Analyze water samples to quantify generic </a:t>
          </a:r>
          <a:r>
            <a:rPr kumimoji="0" lang="en-US" sz="1050" b="0" i="1" u="none" strike="noStrike" kern="0" cap="none" spc="0" normalizeH="0" baseline="0" noProof="0">
              <a:ln>
                <a:noFill/>
              </a:ln>
              <a:solidFill>
                <a:sysClr val="windowText" lastClr="000000"/>
              </a:solidFill>
              <a:effectLst/>
              <a:uLnTx/>
              <a:uFillTx/>
              <a:latin typeface="+mn-lt"/>
              <a:ea typeface="+mn-ea"/>
              <a:cs typeface="+mn-cs"/>
            </a:rPr>
            <a:t>E. coli</a:t>
          </a:r>
          <a:r>
            <a:rPr kumimoji="0" lang="en-US" sz="1050" b="0" i="0" u="none" strike="noStrike" kern="0" cap="none" spc="0" normalizeH="0" baseline="0" noProof="0">
              <a:ln>
                <a:noFill/>
              </a:ln>
              <a:solidFill>
                <a:sysClr val="windowText" lastClr="000000"/>
              </a:solidFill>
              <a:effectLst/>
              <a:uLnTx/>
              <a:uFillTx/>
              <a:latin typeface="+mn-lt"/>
              <a:ea typeface="+mn-ea"/>
              <a:cs typeface="+mn-cs"/>
            </a:rPr>
            <a:t>/100 ml (usually by a testing service). </a:t>
          </a:r>
          <a:r>
            <a:rPr lang="en-US" sz="1050" baseline="0">
              <a:solidFill>
                <a:schemeClr val="tx1"/>
              </a:solidFill>
              <a:effectLst/>
              <a:latin typeface="+mn-lt"/>
              <a:ea typeface="+mn-ea"/>
              <a:cs typeface="+mn-cs"/>
            </a:rPr>
            <a:t>Samples should be analyzed using U. S. Environmental Protection Agency Method 1603. Methods other than 1603 must be scientifically valid and shown to be at least equivalent to EPA Method 1603 in accuracy, precision, and sensitivity. </a:t>
          </a: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water survey stage (i.e., initial or annual) in Table 1 column A.</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water sample collection date (month/day/year) in column B (samples should be entered in the order they were collected).</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water sample collection location description or ID in column C (this ID may be a descriptor or short hand code that corresponds to a map or diagram showing where the samples were collected).</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the sample number in column D in chronological order corresponding to sample date.</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Enter generic </a:t>
          </a:r>
          <a:r>
            <a:rPr kumimoji="0" lang="en-US" sz="1050" b="0" i="1" u="none" strike="noStrike" kern="0" cap="none" spc="0" normalizeH="0" baseline="0" noProof="0">
              <a:ln>
                <a:noFill/>
              </a:ln>
              <a:solidFill>
                <a:sysClr val="windowText" lastClr="000000"/>
              </a:solidFill>
              <a:effectLst/>
              <a:uLnTx/>
              <a:uFillTx/>
              <a:latin typeface="+mn-lt"/>
              <a:ea typeface="+mn-ea"/>
              <a:cs typeface="+mn-cs"/>
            </a:rPr>
            <a:t>E. coli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results as CFU/100 ml in column E corresponding to sample date, location and number. </a:t>
          </a:r>
          <a:r>
            <a:rPr kumimoji="0" lang="en-US" sz="1050" b="0" i="0" u="sng" strike="noStrike" kern="0" cap="none" spc="0" normalizeH="0" baseline="0" noProof="0">
              <a:ln>
                <a:noFill/>
              </a:ln>
              <a:solidFill>
                <a:sysClr val="windowText" lastClr="000000"/>
              </a:solidFill>
              <a:effectLst/>
              <a:uLnTx/>
              <a:uFillTx/>
              <a:latin typeface="+mn-lt"/>
              <a:ea typeface="+mn-ea"/>
              <a:cs typeface="+mn-cs"/>
            </a:rPr>
            <a:t>Note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The log values (</a:t>
          </a:r>
          <a:r>
            <a:rPr kumimoji="0" lang="en-US" sz="1050" b="0" i="1" u="none" strike="noStrike" kern="0" cap="none" spc="0" normalizeH="0" baseline="0" noProof="0">
              <a:ln>
                <a:noFill/>
              </a:ln>
              <a:solidFill>
                <a:sysClr val="windowText" lastClr="000000"/>
              </a:solidFill>
              <a:effectLst/>
              <a:uLnTx/>
              <a:uFillTx/>
              <a:latin typeface="+mn-lt"/>
              <a:ea typeface="+mn-ea"/>
              <a:cs typeface="+mn-cs"/>
            </a:rPr>
            <a: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a:t>
          </a:r>
          <a:r>
            <a:rPr kumimoji="0" lang="en-US" sz="1050" b="0" i="1" u="none" strike="noStrike" kern="0" cap="none" spc="0" normalizeH="0" baseline="0" noProof="0">
              <a:ln>
                <a:noFill/>
              </a:ln>
              <a:solidFill>
                <a:sysClr val="windowText" lastClr="000000"/>
              </a:solidFill>
              <a:effectLst/>
              <a:uLnTx/>
              <a:uFillTx/>
              <a:latin typeface="+mn-lt"/>
              <a:ea typeface="+mn-ea"/>
              <a:cs typeface="+mn-cs"/>
            </a:rPr>
            <a:t>coli</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log CFU/100 ml) will automatically appear in column F. Log values are needed to calculate the GM and STV.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	</a:t>
          </a:r>
          <a:r>
            <a:rPr kumimoji="0" lang="en-US" sz="1050" b="1" i="0" u="none" strike="noStrike" kern="0" cap="none" spc="0" normalizeH="0" baseline="0" noProof="0">
              <a:ln>
                <a:noFill/>
              </a:ln>
              <a:solidFill>
                <a:sysClr val="windowText" lastClr="000000"/>
              </a:solidFill>
              <a:effectLst/>
              <a:uLnTx/>
              <a:uFillTx/>
              <a:latin typeface="+mn-lt"/>
              <a:ea typeface="+mn-ea"/>
              <a:cs typeface="+mn-cs"/>
            </a:rPr>
            <a:t>Note: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If your sample result is below the limit of detection (LOD is &lt;1 generic E. coli CFU/100ml), enter 1 in Column E 	corresponding to your sample number and you can enter a note in Column G that sample result is below LOD (&lt;1CFU/100ml).</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Column G is optional but allows  space for making notes or observations pertaining to the sample or sample collection (</a:t>
          </a:r>
          <a:r>
            <a:rPr lang="en-US" sz="1050" baseline="0">
              <a:solidFill>
                <a:schemeClr val="tx1"/>
              </a:solidFill>
              <a:effectLst/>
              <a:latin typeface="+mn-lt"/>
              <a:ea typeface="+mn-ea"/>
              <a:cs typeface="+mn-cs"/>
            </a:rPr>
            <a:t>note that you can expand this column  or "wrap text" if you wish to add  more detailed notes</a:t>
          </a:r>
          <a:r>
            <a:rPr kumimoji="0" lang="en-US" sz="1050" b="0" i="0" u="none" strike="noStrike" kern="0" cap="none" spc="0" normalizeH="0" baseline="0" noProof="0">
              <a:ln>
                <a:noFill/>
              </a:ln>
              <a:solidFill>
                <a:prstClr val="black"/>
              </a:solidFill>
              <a:effectLst/>
              <a:uLnTx/>
              <a:uFillTx/>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Geometric Mean (GM) and Statistical Threshold Value (STV) of your MWQP will be calculated automatically and will appear in Table 2. </a:t>
          </a:r>
          <a:r>
            <a:rPr kumimoji="0" lang="en-US" sz="1050" b="0" i="0" u="sng" strike="noStrike" kern="0" cap="none" spc="0" normalizeH="0" baseline="0" noProof="0">
              <a:ln>
                <a:noFill/>
              </a:ln>
              <a:solidFill>
                <a:prstClr val="black"/>
              </a:solidFill>
              <a:effectLst/>
              <a:uLnTx/>
              <a:uFillTx/>
              <a:latin typeface="+mn-lt"/>
              <a:ea typeface="+mn-ea"/>
              <a:cs typeface="+mn-cs"/>
            </a:rPr>
            <a:t>Note</a:t>
          </a:r>
          <a:r>
            <a:rPr kumimoji="0" lang="en-US" sz="1050" b="0" i="0" u="none" strike="noStrike" kern="0" cap="none" spc="0" normalizeH="0" baseline="0" noProof="0">
              <a:ln>
                <a:noFill/>
              </a:ln>
              <a:solidFill>
                <a:prstClr val="black"/>
              </a:solidFill>
              <a:effectLst/>
              <a:uLnTx/>
              <a:uFillTx/>
              <a:latin typeface="+mn-lt"/>
              <a:ea typeface="+mn-ea"/>
              <a:cs typeface="+mn-cs"/>
            </a:rPr>
            <a:t>: Using fewer than 4 samples for GM and STV calculations does not satisfy the requirements of the rule.</a:t>
          </a:r>
        </a:p>
        <a:p>
          <a:pPr marL="228600" marR="0" lvl="0" indent="-228600" defTabSz="914400" eaLnBrk="1" fontAlgn="auto" latinLnBrk="0" hangingPunct="1">
            <a:lnSpc>
              <a:spcPct val="100000"/>
            </a:lnSpc>
            <a:spcBef>
              <a:spcPts val="0"/>
            </a:spcBef>
            <a:spcAft>
              <a:spcPts val="0"/>
            </a:spcAft>
            <a:buClrTx/>
            <a:buSzTx/>
            <a:buFont typeface="+mj-lt"/>
            <a:buAutoNum type="arabicPeriod" startAt="8"/>
            <a:tabLst/>
            <a:defRPr/>
          </a:pPr>
          <a:r>
            <a:rPr kumimoji="0" lang="en-US" sz="1050" b="0" i="0" u="none" strike="noStrike" kern="0" cap="none" spc="0" normalizeH="0" baseline="0" noProof="0">
              <a:ln>
                <a:noFill/>
              </a:ln>
              <a:solidFill>
                <a:prstClr val="black"/>
              </a:solidFill>
              <a:effectLst/>
              <a:uLnTx/>
              <a:uFillTx/>
              <a:latin typeface="+mn-lt"/>
              <a:ea typeface="+mn-ea"/>
              <a:cs typeface="+mn-cs"/>
            </a:rPr>
            <a:t>Table 2 automatically compares your MWQP results to the Produce Safety Rule microbial quality criteria, calculates and highlights cells in yellow if PSR criteria is not met. Calculations are performed as follows: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A. Deviation from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	B. Does your water meet PSR criteria?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rgbClr val="F79646">
                  <a:lumMod val="75000"/>
                </a:srgbClr>
              </a:solidFill>
              <a:effectLst/>
              <a:uLnTx/>
              <a:uFillTx/>
              <a:latin typeface="+mn-lt"/>
              <a:ea typeface="+mn-ea"/>
              <a:cs typeface="+mn-cs"/>
            </a:rPr>
            <a:t>	</a:t>
          </a:r>
          <a:r>
            <a:rPr kumimoji="0" lang="en-US" sz="1050" b="0" i="0" u="none" strike="noStrike" kern="0" cap="none" spc="0" normalizeH="0" baseline="0" noProof="0">
              <a:ln>
                <a:noFill/>
              </a:ln>
              <a:solidFill>
                <a:prstClr val="black"/>
              </a:solidFill>
              <a:effectLst/>
              <a:uLnTx/>
              <a:uFillTx/>
              <a:latin typeface="+mn-lt"/>
              <a:ea typeface="+mn-ea"/>
              <a:cs typeface="+mn-cs"/>
            </a:rPr>
            <a:t>C. Are corrective measures necessary?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n-lt"/>
              <a:ea typeface="+mn-ea"/>
              <a:cs typeface="+mn-cs"/>
            </a:rPr>
            <a:t>	D. How many days are necessary if using microbial die-off between last irrigation and harvest?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Apply the greater number of days based on GM or based on STV.</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	</a:t>
          </a:r>
          <a:r>
            <a:rPr kumimoji="0" lang="en-US" sz="1050" b="1" i="0" u="none" strike="noStrike" kern="0" cap="none" spc="0" normalizeH="0" baseline="0" noProof="0">
              <a:ln>
                <a:noFill/>
              </a:ln>
              <a:solidFill>
                <a:sysClr val="windowText" lastClr="000000"/>
              </a:solidFill>
              <a:effectLst/>
              <a:uLnTx/>
              <a:uFillTx/>
              <a:latin typeface="+mn-lt"/>
              <a:ea typeface="+mn-ea"/>
              <a:cs typeface="+mn-cs"/>
            </a:rPr>
            <a:t>NOTE</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If your MWQP exceeds the GM or STV criteria, there are measures other than time between last irrigation and harvest that 	you can use. Resources other than this tool should be consulted.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Annual MWQP Update: </a:t>
          </a:r>
          <a:r>
            <a:rPr kumimoji="0" lang="en-US" sz="1050" b="0" i="0" u="none" strike="noStrike" kern="0" cap="none" spc="0" normalizeH="0" baseline="0" noProof="0">
              <a:ln>
                <a:noFill/>
              </a:ln>
              <a:solidFill>
                <a:sysClr val="windowText" lastClr="000000"/>
              </a:solidFill>
              <a:effectLst/>
              <a:uLnTx/>
              <a:uFillTx/>
              <a:latin typeface="+mn-lt"/>
              <a:ea typeface="+mn-ea"/>
              <a:cs typeface="+mn-cs"/>
            </a:rPr>
            <a:t>Following establishment of your initial MWQP, update your MWQP annually.</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Collect at least 1 water sample t</a:t>
          </a:r>
          <a:r>
            <a:rPr kumimoji="0" lang="en-US" sz="1050" b="0" i="0" u="none" strike="noStrike" kern="0" cap="none" spc="0" normalizeH="0" baseline="0" noProof="0">
              <a:ln>
                <a:noFill/>
              </a:ln>
              <a:solidFill>
                <a:prstClr val="black"/>
              </a:solidFill>
              <a:effectLst/>
              <a:uLnTx/>
              <a:uFillTx/>
              <a:latin typeface="+mn-lt"/>
              <a:ea typeface="+mn-ea"/>
              <a:cs typeface="+mn-cs"/>
            </a:rPr>
            <a:t>hat is representative of use and collected as close as possible to harvest and quantify generic </a:t>
          </a:r>
          <a:r>
            <a:rPr kumimoji="0" lang="en-US" sz="1050" b="0" i="1" u="none" strike="noStrike" kern="0" cap="none" spc="0" normalizeH="0" baseline="0" noProof="0">
              <a:ln>
                <a:noFill/>
              </a:ln>
              <a:solidFill>
                <a:prstClr val="black"/>
              </a:solidFill>
              <a:effectLst/>
              <a:uLnTx/>
              <a:uFillTx/>
              <a:latin typeface="+mn-lt"/>
              <a:ea typeface="+mn-ea"/>
              <a:cs typeface="+mn-cs"/>
            </a:rPr>
            <a:t>E</a:t>
          </a:r>
          <a:r>
            <a:rPr kumimoji="0" lang="en-US" sz="1050" b="0" i="0" u="none" strike="noStrike" kern="0" cap="none" spc="0" normalizeH="0" baseline="0" noProof="0">
              <a:ln>
                <a:noFill/>
              </a:ln>
              <a:solidFill>
                <a:prstClr val="black"/>
              </a:solidFill>
              <a:effectLst/>
              <a:uLnTx/>
              <a:uFillTx/>
              <a:latin typeface="+mn-lt"/>
              <a:ea typeface="+mn-ea"/>
              <a:cs typeface="+mn-cs"/>
            </a:rPr>
            <a:t>. </a:t>
          </a:r>
          <a:r>
            <a:rPr kumimoji="0" lang="en-US" sz="1050" b="0" i="1" u="none" strike="noStrike" kern="0" cap="none" spc="0" normalizeH="0" baseline="0" noProof="0">
              <a:ln>
                <a:noFill/>
              </a:ln>
              <a:solidFill>
                <a:prstClr val="black"/>
              </a:solidFill>
              <a:effectLst/>
              <a:uLnTx/>
              <a:uFillTx/>
              <a:latin typeface="+mn-lt"/>
              <a:ea typeface="+mn-ea"/>
              <a:cs typeface="+mn-cs"/>
            </a:rPr>
            <a:t>coli</a:t>
          </a:r>
          <a:r>
            <a:rPr kumimoji="0" lang="en-US" sz="1050" b="0" i="0" u="none" strike="noStrike" kern="0" cap="none" spc="0" normalizeH="0" baseline="0" noProof="0">
              <a:ln>
                <a:noFill/>
              </a:ln>
              <a:solidFill>
                <a:prstClr val="black"/>
              </a:solidFill>
              <a:effectLst/>
              <a:uLnTx/>
              <a:uFillTx/>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Follow steps 2 to 8 above to enter the resulting data in Table 1 starting immediately below the last sample entered for your initial MWQP and enter water survey stage (i.e., annual) in column A.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Table 2 automatically updates or calculates GM and STV values using the data from the most recent 4 samples including the 1 annual survey sample (e.g., the last 3 samples from the initial MWQP and the 1 new sample from the annual survey).</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Your annual MWQP results are updated as listed in step 10 above and make any modifications accordingly.</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New MWQP</a:t>
          </a:r>
          <a:r>
            <a:rPr kumimoji="0" lang="en-US" sz="1050" b="0" i="0" u="none" strike="noStrike" kern="0" cap="none" spc="0" normalizeH="0" baseline="0" noProof="0">
              <a:ln>
                <a:noFill/>
              </a:ln>
              <a:solidFill>
                <a:sysClr val="windowText" lastClr="000000"/>
              </a:solidFill>
              <a:effectLst/>
              <a:uLnTx/>
              <a:uFillTx/>
              <a:latin typeface="+mn-lt"/>
              <a:ea typeface="+mn-ea"/>
              <a:cs typeface="+mn-cs"/>
            </a:rPr>
            <a:t>: If you have determined or have reason to believe that your MWQP no longer represents the microbial quality of your water, you must develop a new MWQP reflective of the time period in which you believe your MQWP changed. To develop new MWQP, you must calculate new GM and STV values using your current annual survey data (samples must have been taken after the conditions that resulted in a change in water quality) combined with new data to make up a minimum of 4 samples. Water use must be modified based on new the MWQP values.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0" u="none" strike="noStrike" kern="0" cap="none" spc="0" normalizeH="0" baseline="0" noProof="0">
              <a:ln>
                <a:noFill/>
              </a:ln>
              <a:solidFill>
                <a:sysClr val="windowText" lastClr="000000"/>
              </a:solidFill>
              <a:effectLst/>
              <a:uLnTx/>
              <a:uFillTx/>
              <a:latin typeface="+mn-lt"/>
              <a:ea typeface="+mn-ea"/>
              <a:cs typeface="+mn-cs"/>
            </a:rPr>
            <a:t>Copies of MWQP sheet: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Select sheet titled MWQP.</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Right click on the sheet MWQP and select option move or copy.</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Select the box "create a copy" and Click "OK"</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0" lang="en-US" sz="1050" b="0" i="0" u="none" strike="noStrike" kern="0" cap="none" spc="0" normalizeH="0" baseline="0" noProof="0">
              <a:ln>
                <a:noFill/>
              </a:ln>
              <a:solidFill>
                <a:sysClr val="windowText" lastClr="000000"/>
              </a:solidFill>
              <a:effectLst/>
              <a:uLnTx/>
              <a:uFillTx/>
              <a:latin typeface="+mn-lt"/>
              <a:ea typeface="+mn-ea"/>
              <a:cs typeface="+mn-cs"/>
            </a:rPr>
            <a:t>New Sheet is created and it can be renamed with the title of your choice.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533400</xdr:colOff>
      <xdr:row>27</xdr:row>
      <xdr:rowOff>0</xdr:rowOff>
    </xdr:from>
    <xdr:ext cx="184666" cy="261610"/>
    <xdr:sp macro="" textlink="">
      <xdr:nvSpPr>
        <xdr:cNvPr id="2" name="TextBox 1"/>
        <xdr:cNvSpPr txBox="1"/>
      </xdr:nvSpPr>
      <xdr:spPr>
        <a:xfrm>
          <a:off x="12490450" y="53244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27</xdr:row>
      <xdr:rowOff>0</xdr:rowOff>
    </xdr:from>
    <xdr:ext cx="184666" cy="261610"/>
    <xdr:sp macro="" textlink="">
      <xdr:nvSpPr>
        <xdr:cNvPr id="3" name="TextBox 2"/>
        <xdr:cNvSpPr txBox="1"/>
      </xdr:nvSpPr>
      <xdr:spPr>
        <a:xfrm>
          <a:off x="12490450" y="53244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4" name="TextBox 3"/>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5" name="TextBox 4"/>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6" name="TextBox 5"/>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7" name="TextBox 6"/>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8" name="TextBox 7"/>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9" name="TextBox 8"/>
        <xdr:cNvSpPr txBox="1"/>
      </xdr:nvSpPr>
      <xdr:spPr>
        <a:xfrm>
          <a:off x="12490450" y="550862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0" name="TextBox 9"/>
        <xdr:cNvSpPr txBox="1"/>
      </xdr:nvSpPr>
      <xdr:spPr>
        <a:xfrm>
          <a:off x="12490450" y="56927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1" name="TextBox 10"/>
        <xdr:cNvSpPr txBox="1"/>
      </xdr:nvSpPr>
      <xdr:spPr>
        <a:xfrm>
          <a:off x="12490450" y="56927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2" name="TextBox 11"/>
        <xdr:cNvSpPr txBox="1"/>
      </xdr:nvSpPr>
      <xdr:spPr>
        <a:xfrm>
          <a:off x="12490450" y="56927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3" name="TextBox 12"/>
        <xdr:cNvSpPr txBox="1"/>
      </xdr:nvSpPr>
      <xdr:spPr>
        <a:xfrm>
          <a:off x="12490450" y="569277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6</xdr:col>
      <xdr:colOff>1134510</xdr:colOff>
      <xdr:row>0</xdr:row>
      <xdr:rowOff>87311</xdr:rowOff>
    </xdr:from>
    <xdr:to>
      <xdr:col>6</xdr:col>
      <xdr:colOff>2632838</xdr:colOff>
      <xdr:row>3</xdr:row>
      <xdr:rowOff>35717</xdr:rowOff>
    </xdr:to>
    <xdr:pic>
      <xdr:nvPicPr>
        <xdr:cNvPr id="15" name="Picture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7000323" y="87311"/>
          <a:ext cx="1498328" cy="1019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860420</xdr:colOff>
      <xdr:row>0</xdr:row>
      <xdr:rowOff>150812</xdr:rowOff>
    </xdr:from>
    <xdr:to>
      <xdr:col>12</xdr:col>
      <xdr:colOff>1116776</xdr:colOff>
      <xdr:row>3</xdr:row>
      <xdr:rowOff>91280</xdr:rowOff>
    </xdr:to>
    <xdr:pic>
      <xdr:nvPicPr>
        <xdr:cNvPr id="18" name="Picture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6175826" y="150812"/>
          <a:ext cx="1486668" cy="1012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533400</xdr:colOff>
      <xdr:row>27</xdr:row>
      <xdr:rowOff>0</xdr:rowOff>
    </xdr:from>
    <xdr:ext cx="184666" cy="261610"/>
    <xdr:sp macro="" textlink="">
      <xdr:nvSpPr>
        <xdr:cNvPr id="2" name="TextBox 1"/>
        <xdr:cNvSpPr txBox="1"/>
      </xdr:nvSpPr>
      <xdr:spPr>
        <a:xfrm>
          <a:off x="20119975" y="70739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27</xdr:row>
      <xdr:rowOff>0</xdr:rowOff>
    </xdr:from>
    <xdr:ext cx="184666" cy="261610"/>
    <xdr:sp macro="" textlink="">
      <xdr:nvSpPr>
        <xdr:cNvPr id="3" name="TextBox 2"/>
        <xdr:cNvSpPr txBox="1"/>
      </xdr:nvSpPr>
      <xdr:spPr>
        <a:xfrm>
          <a:off x="20119975" y="70739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4" name="TextBox 3"/>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5" name="TextBox 4"/>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6" name="TextBox 5"/>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7" name="TextBox 6"/>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8" name="TextBox 7"/>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9" name="TextBox 8"/>
        <xdr:cNvSpPr txBox="1"/>
      </xdr:nvSpPr>
      <xdr:spPr>
        <a:xfrm>
          <a:off x="20119975"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0" name="TextBox 9"/>
        <xdr:cNvSpPr txBox="1"/>
      </xdr:nvSpPr>
      <xdr:spPr>
        <a:xfrm>
          <a:off x="20119975"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1" name="TextBox 10"/>
        <xdr:cNvSpPr txBox="1"/>
      </xdr:nvSpPr>
      <xdr:spPr>
        <a:xfrm>
          <a:off x="20119975"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2" name="TextBox 11"/>
        <xdr:cNvSpPr txBox="1"/>
      </xdr:nvSpPr>
      <xdr:spPr>
        <a:xfrm>
          <a:off x="20119975"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3" name="TextBox 12"/>
        <xdr:cNvSpPr txBox="1"/>
      </xdr:nvSpPr>
      <xdr:spPr>
        <a:xfrm>
          <a:off x="20119975"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533400</xdr:colOff>
      <xdr:row>27</xdr:row>
      <xdr:rowOff>0</xdr:rowOff>
    </xdr:from>
    <xdr:ext cx="184666" cy="261610"/>
    <xdr:sp macro="" textlink="">
      <xdr:nvSpPr>
        <xdr:cNvPr id="2" name="TextBox 1"/>
        <xdr:cNvSpPr txBox="1"/>
      </xdr:nvSpPr>
      <xdr:spPr>
        <a:xfrm>
          <a:off x="19634200" y="70739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27</xdr:row>
      <xdr:rowOff>0</xdr:rowOff>
    </xdr:from>
    <xdr:ext cx="184666" cy="261610"/>
    <xdr:sp macro="" textlink="">
      <xdr:nvSpPr>
        <xdr:cNvPr id="3" name="TextBox 2"/>
        <xdr:cNvSpPr txBox="1"/>
      </xdr:nvSpPr>
      <xdr:spPr>
        <a:xfrm>
          <a:off x="19634200" y="70739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4" name="TextBox 3"/>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5" name="TextBox 4"/>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6" name="TextBox 5"/>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7" name="TextBox 6"/>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8" name="TextBox 7"/>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28</xdr:row>
      <xdr:rowOff>0</xdr:rowOff>
    </xdr:from>
    <xdr:ext cx="184666" cy="261610"/>
    <xdr:sp macro="" textlink="">
      <xdr:nvSpPr>
        <xdr:cNvPr id="9" name="TextBox 8"/>
        <xdr:cNvSpPr txBox="1"/>
      </xdr:nvSpPr>
      <xdr:spPr>
        <a:xfrm>
          <a:off x="19634200" y="73025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0" name="TextBox 9"/>
        <xdr:cNvSpPr txBox="1"/>
      </xdr:nvSpPr>
      <xdr:spPr>
        <a:xfrm>
          <a:off x="19634200"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1" name="TextBox 10"/>
        <xdr:cNvSpPr txBox="1"/>
      </xdr:nvSpPr>
      <xdr:spPr>
        <a:xfrm>
          <a:off x="19634200"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2" name="TextBox 11"/>
        <xdr:cNvSpPr txBox="1"/>
      </xdr:nvSpPr>
      <xdr:spPr>
        <a:xfrm>
          <a:off x="19634200"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533400</xdr:colOff>
      <xdr:row>29</xdr:row>
      <xdr:rowOff>0</xdr:rowOff>
    </xdr:from>
    <xdr:ext cx="184666" cy="261610"/>
    <xdr:sp macro="" textlink="">
      <xdr:nvSpPr>
        <xdr:cNvPr id="13" name="TextBox 12"/>
        <xdr:cNvSpPr txBox="1"/>
      </xdr:nvSpPr>
      <xdr:spPr>
        <a:xfrm>
          <a:off x="19634200" y="75311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cfs.ucdavis.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view="pageLayout" zoomScale="125" zoomScalePageLayoutView="125" workbookViewId="0">
      <selection activeCell="A4" sqref="A4"/>
    </sheetView>
  </sheetViews>
  <sheetFormatPr defaultColWidth="8.84375" defaultRowHeight="14.6"/>
  <cols>
    <col min="1" max="1" width="93.3828125" customWidth="1"/>
    <col min="2" max="2" width="11" customWidth="1"/>
    <col min="4" max="4" width="11.69140625" customWidth="1"/>
  </cols>
  <sheetData>
    <row r="1" spans="1:4" ht="20.25" customHeight="1">
      <c r="A1" s="17" t="s">
        <v>11</v>
      </c>
    </row>
    <row r="2" spans="1:4" ht="20.25" customHeight="1">
      <c r="A2" s="17" t="s">
        <v>16</v>
      </c>
    </row>
    <row r="3" spans="1:4" ht="20.25" customHeight="1">
      <c r="A3" s="18" t="s">
        <v>48</v>
      </c>
    </row>
    <row r="4" spans="1:4" ht="20.25" customHeight="1">
      <c r="A4" s="50" t="s">
        <v>45</v>
      </c>
      <c r="D4" s="1"/>
    </row>
    <row r="5" spans="1:4" ht="18.45">
      <c r="A5" s="2"/>
    </row>
  </sheetData>
  <phoneticPr fontId="15" type="noConversion"/>
  <printOptions horizontalCentered="1"/>
  <pageMargins left="0.5" right="0.5" top="0.7" bottom="0.7" header="0" footer="0"/>
  <pageSetup scale="95" orientation="portrait" horizontalDpi="4294967292" verticalDpi="4294967292" r:id="rId1"/>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Layout" zoomScale="110" zoomScaleNormal="100" zoomScalePageLayoutView="110" workbookViewId="0">
      <selection sqref="A1:E1"/>
    </sheetView>
  </sheetViews>
  <sheetFormatPr defaultColWidth="3.84375" defaultRowHeight="14.6"/>
  <cols>
    <col min="1" max="1" width="18.3046875" customWidth="1"/>
    <col min="2" max="2" width="18" customWidth="1"/>
    <col min="3" max="3" width="18.15234375" customWidth="1"/>
    <col min="4" max="4" width="17.69140625" customWidth="1"/>
    <col min="5" max="5" width="15" customWidth="1"/>
    <col min="6" max="6" width="26.53515625" customWidth="1"/>
    <col min="7" max="7" width="7" customWidth="1"/>
  </cols>
  <sheetData>
    <row r="1" spans="1:7" ht="20.25" customHeight="1">
      <c r="A1" s="67" t="s">
        <v>11</v>
      </c>
      <c r="B1" s="67"/>
      <c r="C1" s="67"/>
      <c r="D1" s="67"/>
      <c r="E1" s="67"/>
    </row>
    <row r="2" spans="1:7" ht="20.25" customHeight="1">
      <c r="A2" s="67" t="s">
        <v>23</v>
      </c>
      <c r="B2" s="67"/>
      <c r="C2" s="67"/>
      <c r="D2" s="67"/>
      <c r="E2" s="67"/>
    </row>
    <row r="3" spans="1:7" ht="20.25" customHeight="1">
      <c r="A3" s="68" t="s">
        <v>49</v>
      </c>
      <c r="B3" s="68"/>
      <c r="C3" s="68"/>
      <c r="D3" s="68"/>
      <c r="E3" s="68"/>
    </row>
    <row r="4" spans="1:7" ht="20.25" customHeight="1" thickBot="1">
      <c r="A4" s="69" t="s">
        <v>45</v>
      </c>
      <c r="B4" s="70"/>
      <c r="C4" s="70"/>
      <c r="D4" s="70"/>
      <c r="E4" s="70"/>
    </row>
    <row r="5" spans="1:7" s="19" customFormat="1" ht="18" customHeight="1" thickTop="1" thickBot="1">
      <c r="A5" s="77" t="s">
        <v>24</v>
      </c>
      <c r="B5" s="78"/>
      <c r="C5" s="78"/>
      <c r="D5" s="78"/>
      <c r="E5" s="78"/>
      <c r="F5" s="79"/>
    </row>
    <row r="6" spans="1:7" s="19" customFormat="1" ht="18" customHeight="1" thickTop="1" thickBot="1">
      <c r="A6" s="80"/>
      <c r="B6" s="81"/>
      <c r="C6" s="82" t="s">
        <v>30</v>
      </c>
      <c r="D6" s="83"/>
      <c r="E6" s="82" t="s">
        <v>31</v>
      </c>
      <c r="F6" s="83"/>
    </row>
    <row r="7" spans="1:7" s="19" customFormat="1" ht="18" customHeight="1" thickTop="1" thickBot="1">
      <c r="A7" s="71" t="s">
        <v>6</v>
      </c>
      <c r="B7" s="72"/>
      <c r="C7" s="73">
        <v>2.1</v>
      </c>
      <c r="D7" s="74"/>
      <c r="E7" s="75">
        <v>126</v>
      </c>
      <c r="F7" s="76"/>
    </row>
    <row r="8" spans="1:7" s="19" customFormat="1" ht="18" customHeight="1" thickTop="1" thickBot="1">
      <c r="A8" s="71" t="s">
        <v>7</v>
      </c>
      <c r="B8" s="72"/>
      <c r="C8" s="73">
        <v>2.61</v>
      </c>
      <c r="D8" s="74"/>
      <c r="E8" s="75">
        <v>410</v>
      </c>
      <c r="F8" s="76"/>
    </row>
    <row r="9" spans="1:7" ht="15" thickTop="1"/>
    <row r="11" spans="1:7">
      <c r="G11" s="13"/>
    </row>
    <row r="12" spans="1:7">
      <c r="G12" s="13"/>
    </row>
    <row r="13" spans="1:7">
      <c r="G13" s="13"/>
    </row>
    <row r="14" spans="1:7">
      <c r="G14" s="13"/>
    </row>
  </sheetData>
  <mergeCells count="14">
    <mergeCell ref="A1:E1"/>
    <mergeCell ref="A2:E2"/>
    <mergeCell ref="A3:E3"/>
    <mergeCell ref="A4:E4"/>
    <mergeCell ref="A8:B8"/>
    <mergeCell ref="C8:D8"/>
    <mergeCell ref="E8:F8"/>
    <mergeCell ref="A5:F5"/>
    <mergeCell ref="A6:B6"/>
    <mergeCell ref="C6:D6"/>
    <mergeCell ref="E6:F6"/>
    <mergeCell ref="A7:B7"/>
    <mergeCell ref="C7:D7"/>
    <mergeCell ref="E7:F7"/>
  </mergeCells>
  <phoneticPr fontId="15" type="noConversion"/>
  <hyperlinks>
    <hyperlink ref="A4" r:id="rId1"/>
  </hyperlinks>
  <printOptions horizontalCentered="1"/>
  <pageMargins left="0.5" right="0.5" top="0.7" bottom="0.7" header="0" footer="0"/>
  <pageSetup scale="80" orientation="portrait" horizontalDpi="4294967295" verticalDpi="4294967295" r:id="rId2"/>
  <drawing r:id="rId3"/>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0"/>
  <sheetViews>
    <sheetView tabSelected="1" topLeftCell="A2" zoomScale="80" zoomScaleNormal="80" zoomScalePageLayoutView="80" workbookViewId="0">
      <selection activeCell="I3" sqref="I3:K3"/>
    </sheetView>
  </sheetViews>
  <sheetFormatPr defaultColWidth="8.69140625" defaultRowHeight="14.6"/>
  <cols>
    <col min="1" max="1" width="17" style="3" customWidth="1"/>
    <col min="2" max="2" width="11.3046875" style="3" customWidth="1"/>
    <col min="3" max="3" width="13.15234375" style="3" customWidth="1"/>
    <col min="4" max="4" width="11.84375" style="3" customWidth="1"/>
    <col min="5" max="5" width="14.3828125" style="3" customWidth="1"/>
    <col min="6" max="6" width="18.3046875" style="3" customWidth="1"/>
    <col min="7" max="7" width="38.3828125" style="3" customWidth="1"/>
    <col min="8" max="8" width="2.15234375" style="9" customWidth="1"/>
    <col min="9" max="9" width="55.69140625" style="3" customWidth="1"/>
    <col min="10" max="13" width="17.53515625" style="3" customWidth="1"/>
    <col min="14" max="14" width="20.84375" style="3" customWidth="1"/>
    <col min="15" max="15" width="28.15234375" style="3" customWidth="1"/>
    <col min="16" max="16" width="8.15234375" style="3" customWidth="1"/>
    <col min="17" max="18" width="20.69140625" style="3" customWidth="1"/>
    <col min="19" max="19" width="21.3046875" style="3" customWidth="1"/>
    <col min="20" max="20" width="20.69140625" style="3" customWidth="1"/>
    <col min="21" max="21" width="26.3046875" style="3" customWidth="1"/>
    <col min="22" max="16384" width="8.69140625" style="3"/>
  </cols>
  <sheetData>
    <row r="1" spans="1:15" ht="28" customHeight="1">
      <c r="A1" s="100" t="s">
        <v>27</v>
      </c>
      <c r="B1" s="100"/>
      <c r="C1" s="100"/>
      <c r="D1" s="100"/>
      <c r="E1" s="100"/>
      <c r="F1" s="100"/>
      <c r="G1" s="4"/>
      <c r="H1" s="15"/>
      <c r="I1" s="101" t="s">
        <v>29</v>
      </c>
      <c r="J1" s="101"/>
      <c r="K1" s="101"/>
      <c r="L1" s="48"/>
      <c r="M1" s="4"/>
      <c r="N1" s="4"/>
    </row>
    <row r="2" spans="1:15" ht="28" customHeight="1">
      <c r="A2" s="101" t="s">
        <v>28</v>
      </c>
      <c r="B2" s="101"/>
      <c r="C2" s="101"/>
      <c r="D2" s="101"/>
      <c r="E2" s="101"/>
      <c r="F2" s="101"/>
      <c r="G2" s="4"/>
      <c r="H2" s="15"/>
      <c r="I2" s="101" t="s">
        <v>28</v>
      </c>
      <c r="J2" s="101"/>
      <c r="K2" s="101"/>
      <c r="L2" s="48"/>
      <c r="M2" s="4"/>
      <c r="N2" s="4"/>
    </row>
    <row r="3" spans="1:15" ht="28" customHeight="1">
      <c r="A3" s="102" t="s">
        <v>49</v>
      </c>
      <c r="B3" s="102"/>
      <c r="C3" s="102"/>
      <c r="D3" s="102"/>
      <c r="E3" s="102"/>
      <c r="F3" s="102"/>
      <c r="G3" s="4"/>
      <c r="H3" s="15"/>
      <c r="I3" s="104" t="s">
        <v>50</v>
      </c>
      <c r="J3" s="104"/>
      <c r="K3" s="105"/>
      <c r="L3" s="49"/>
      <c r="M3" s="14"/>
      <c r="N3" s="4"/>
    </row>
    <row r="4" spans="1:15" s="54" customFormat="1" ht="28" customHeight="1" thickBot="1">
      <c r="A4" s="103" t="s">
        <v>45</v>
      </c>
      <c r="B4" s="103"/>
      <c r="C4" s="103"/>
      <c r="D4" s="103"/>
      <c r="E4" s="103"/>
      <c r="F4" s="103"/>
      <c r="G4" s="51"/>
      <c r="H4" s="52"/>
      <c r="I4" s="103" t="s">
        <v>45</v>
      </c>
      <c r="J4" s="103"/>
      <c r="K4" s="103"/>
      <c r="L4" s="55"/>
      <c r="M4" s="53"/>
      <c r="N4" s="51"/>
    </row>
    <row r="5" spans="1:15" ht="25" customHeight="1" thickBot="1">
      <c r="A5" s="90" t="s">
        <v>41</v>
      </c>
      <c r="B5" s="91"/>
      <c r="C5" s="91"/>
      <c r="D5" s="91"/>
      <c r="E5" s="91"/>
      <c r="F5" s="91"/>
      <c r="G5" s="92"/>
      <c r="H5" s="58"/>
      <c r="I5" s="96" t="s">
        <v>37</v>
      </c>
      <c r="J5" s="96"/>
      <c r="K5" s="96"/>
      <c r="L5" s="96"/>
      <c r="M5" s="96"/>
    </row>
    <row r="6" spans="1:15" ht="25" customHeight="1" thickBot="1">
      <c r="A6" s="93"/>
      <c r="B6" s="94"/>
      <c r="C6" s="94"/>
      <c r="D6" s="94"/>
      <c r="E6" s="94"/>
      <c r="F6" s="94"/>
      <c r="G6" s="95"/>
      <c r="H6" s="58"/>
      <c r="I6" s="96"/>
      <c r="J6" s="96"/>
      <c r="K6" s="96"/>
      <c r="L6" s="96"/>
      <c r="M6" s="96"/>
    </row>
    <row r="7" spans="1:15" s="23" customFormat="1" ht="18" customHeight="1" thickBot="1">
      <c r="A7" s="20" t="s">
        <v>0</v>
      </c>
      <c r="B7" s="20" t="s">
        <v>1</v>
      </c>
      <c r="C7" s="20" t="s">
        <v>2</v>
      </c>
      <c r="D7" s="20" t="s">
        <v>3</v>
      </c>
      <c r="E7" s="20" t="s">
        <v>4</v>
      </c>
      <c r="F7" s="20" t="s">
        <v>8</v>
      </c>
      <c r="G7" s="20" t="s">
        <v>9</v>
      </c>
      <c r="H7" s="44"/>
      <c r="I7" s="97"/>
      <c r="J7" s="99" t="s">
        <v>46</v>
      </c>
      <c r="K7" s="98" t="s">
        <v>38</v>
      </c>
      <c r="L7" s="98" t="s">
        <v>47</v>
      </c>
      <c r="M7" s="98" t="s">
        <v>39</v>
      </c>
      <c r="N7" s="21"/>
      <c r="O7" s="22"/>
    </row>
    <row r="8" spans="1:15" ht="35.15" customHeight="1" thickBot="1">
      <c r="A8" s="7" t="s">
        <v>32</v>
      </c>
      <c r="B8" s="8" t="s">
        <v>33</v>
      </c>
      <c r="C8" s="8" t="s">
        <v>34</v>
      </c>
      <c r="D8" s="8" t="s">
        <v>5</v>
      </c>
      <c r="E8" s="8" t="s">
        <v>35</v>
      </c>
      <c r="F8" s="8" t="s">
        <v>36</v>
      </c>
      <c r="G8" s="8" t="s">
        <v>10</v>
      </c>
      <c r="H8" s="59"/>
      <c r="I8" s="97"/>
      <c r="J8" s="99"/>
      <c r="K8" s="98"/>
      <c r="L8" s="98"/>
      <c r="M8" s="98"/>
      <c r="N8" s="5"/>
      <c r="O8" s="6"/>
    </row>
    <row r="9" spans="1:15" s="23" customFormat="1" ht="18" customHeight="1" thickBot="1">
      <c r="A9" s="24" t="s">
        <v>17</v>
      </c>
      <c r="B9" s="25">
        <v>42302</v>
      </c>
      <c r="C9" s="26" t="s">
        <v>19</v>
      </c>
      <c r="D9" s="26">
        <v>1</v>
      </c>
      <c r="E9" s="27">
        <v>20</v>
      </c>
      <c r="F9" s="28">
        <f>IFERROR(LOG(E9),"")</f>
        <v>1.3010299956639813</v>
      </c>
      <c r="G9" s="29"/>
      <c r="H9" s="36"/>
      <c r="I9" s="30" t="s">
        <v>14</v>
      </c>
      <c r="J9" s="20">
        <v>126</v>
      </c>
      <c r="K9" s="33">
        <v>2.1</v>
      </c>
      <c r="L9" s="57">
        <v>410</v>
      </c>
      <c r="M9" s="20">
        <v>2.61</v>
      </c>
      <c r="N9" s="37"/>
      <c r="O9" s="22"/>
    </row>
    <row r="10" spans="1:15" s="23" customFormat="1" ht="18" customHeight="1" thickBot="1">
      <c r="A10" s="24" t="s">
        <v>17</v>
      </c>
      <c r="B10" s="25">
        <v>42328</v>
      </c>
      <c r="C10" s="26" t="s">
        <v>20</v>
      </c>
      <c r="D10" s="26">
        <v>2</v>
      </c>
      <c r="E10" s="27">
        <v>1</v>
      </c>
      <c r="F10" s="28">
        <f t="shared" ref="F10:F72" si="0">IFERROR(LOG(E10),"")</f>
        <v>0</v>
      </c>
      <c r="G10" s="29" t="s">
        <v>44</v>
      </c>
      <c r="H10" s="36"/>
      <c r="I10" s="31" t="s">
        <v>15</v>
      </c>
      <c r="J10" s="56">
        <f ca="1">IFERROR(10^K10, "")</f>
        <v>25.148668593658723</v>
      </c>
      <c r="K10" s="47">
        <f ca="1">IFERROR(AVERAGE(OFFSET(F9,COUNT(F9:F296)-MIN(COUNT(F9:F296),4),0,MIN(COUNT(F9:F296),4),1)),"")</f>
        <v>1.4005149978319906</v>
      </c>
      <c r="L10" s="56">
        <f ca="1">IFERROR(10^M10, "")</f>
        <v>1282.8430127870972</v>
      </c>
      <c r="M10" s="47">
        <f ca="1">IFERROR(K10+(1.282*(STDEV(OFFSET(F9,COUNT(F9:F296)-MIN(COUNT(F9:F296),4),0,MIN(COUNT(F9:F296),4),1)))),"")</f>
        <v>3.1081735130765749</v>
      </c>
      <c r="N10" s="22"/>
      <c r="O10" s="22"/>
    </row>
    <row r="11" spans="1:15" s="23" customFormat="1" ht="18" customHeight="1" thickBot="1">
      <c r="A11" s="24" t="s">
        <v>17</v>
      </c>
      <c r="B11" s="25">
        <v>42329</v>
      </c>
      <c r="C11" s="26" t="s">
        <v>21</v>
      </c>
      <c r="D11" s="26">
        <v>3</v>
      </c>
      <c r="E11" s="27">
        <v>20</v>
      </c>
      <c r="F11" s="28">
        <f t="shared" si="0"/>
        <v>1.3010299956639813</v>
      </c>
      <c r="G11" s="29"/>
      <c r="H11" s="36"/>
      <c r="I11" s="31" t="s">
        <v>13</v>
      </c>
      <c r="J11" s="88"/>
      <c r="K11" s="33">
        <f ca="1">IFERROR(K10-K9,"")</f>
        <v>-0.69948500216800946</v>
      </c>
      <c r="L11" s="89"/>
      <c r="M11" s="47">
        <f ca="1">IFERROR(M10-M9,"")</f>
        <v>0.49817351307657498</v>
      </c>
      <c r="N11" s="35"/>
      <c r="O11" s="22"/>
    </row>
    <row r="12" spans="1:15" s="23" customFormat="1" ht="18" customHeight="1" thickBot="1">
      <c r="A12" s="24" t="s">
        <v>17</v>
      </c>
      <c r="B12" s="25">
        <v>42348</v>
      </c>
      <c r="C12" s="26" t="s">
        <v>22</v>
      </c>
      <c r="D12" s="26">
        <v>4</v>
      </c>
      <c r="E12" s="27">
        <v>5</v>
      </c>
      <c r="F12" s="28">
        <f t="shared" si="0"/>
        <v>0.69897000433601886</v>
      </c>
      <c r="G12" s="29"/>
      <c r="H12" s="36"/>
      <c r="I12" s="32" t="s">
        <v>12</v>
      </c>
      <c r="J12" s="88"/>
      <c r="K12" s="34" t="str">
        <f ca="1">IFERROR(IF(K11="","",IF(K11&lt;=0,"Yes","No")),"")</f>
        <v>Yes</v>
      </c>
      <c r="L12" s="89"/>
      <c r="M12" s="34" t="str">
        <f ca="1">IFERROR(IF(M11="","",IF(M11&lt;=0,"Yes","No")),"")</f>
        <v>No</v>
      </c>
      <c r="N12" s="22"/>
      <c r="O12" s="22"/>
    </row>
    <row r="13" spans="1:15" s="23" customFormat="1" ht="18" customHeight="1" thickBot="1">
      <c r="A13" s="24" t="s">
        <v>18</v>
      </c>
      <c r="B13" s="25">
        <v>42468</v>
      </c>
      <c r="C13" s="26" t="s">
        <v>20</v>
      </c>
      <c r="D13" s="26">
        <v>1</v>
      </c>
      <c r="E13" s="27">
        <v>2</v>
      </c>
      <c r="F13" s="28">
        <f t="shared" si="0"/>
        <v>0.3010299956639812</v>
      </c>
      <c r="G13" s="29"/>
      <c r="H13" s="36"/>
      <c r="I13" s="85" t="s">
        <v>25</v>
      </c>
      <c r="J13" s="88"/>
      <c r="K13" s="86" t="str">
        <f ca="1">IF(K11="","",IF(K11&lt;=0,"No","Yes"))</f>
        <v>No</v>
      </c>
      <c r="L13" s="89"/>
      <c r="M13" s="86" t="str">
        <f ca="1">IF(M11="","",IF(M11&lt;=0,"No","Yes"))</f>
        <v>Yes</v>
      </c>
      <c r="N13" s="21"/>
      <c r="O13" s="21"/>
    </row>
    <row r="14" spans="1:15" s="23" customFormat="1" ht="18" customHeight="1" thickBot="1">
      <c r="A14" s="24" t="s">
        <v>18</v>
      </c>
      <c r="B14" s="25">
        <v>42865</v>
      </c>
      <c r="C14" s="26" t="s">
        <v>26</v>
      </c>
      <c r="D14" s="26">
        <v>1</v>
      </c>
      <c r="E14" s="27">
        <v>2000</v>
      </c>
      <c r="F14" s="28">
        <f t="shared" si="0"/>
        <v>3.3010299956639813</v>
      </c>
      <c r="G14" s="29" t="s">
        <v>43</v>
      </c>
      <c r="H14" s="36"/>
      <c r="I14" s="85"/>
      <c r="J14" s="88"/>
      <c r="K14" s="86"/>
      <c r="L14" s="89"/>
      <c r="M14" s="86"/>
      <c r="N14" s="21"/>
      <c r="O14" s="21"/>
    </row>
    <row r="15" spans="1:15" s="23" customFormat="1" ht="18" customHeight="1" thickBot="1">
      <c r="A15" s="24"/>
      <c r="B15" s="25"/>
      <c r="C15" s="26"/>
      <c r="D15" s="26"/>
      <c r="E15" s="27"/>
      <c r="F15" s="28" t="str">
        <f t="shared" si="0"/>
        <v/>
      </c>
      <c r="G15" s="29"/>
      <c r="H15" s="36"/>
      <c r="I15" s="85" t="s">
        <v>40</v>
      </c>
      <c r="J15" s="88"/>
      <c r="K15" s="87">
        <f ca="1">IF(K11="","",IF(K12="Yes", 0,IF(K11&lt;=0.5,1,IF(K11&lt;=1,2,IF(K11&lt;=1.5,3,IF(K11&lt;=2,4,"&gt; 4 days; see § 112.45(b)"))))))</f>
        <v>0</v>
      </c>
      <c r="L15" s="89"/>
      <c r="M15" s="87">
        <f ca="1">IF(M11="","",IF(M12="Yes", 0,IF(M11&lt;=0.5,1,IF(M11&lt;=1,2,IF(M11&lt;=1.5,3,IF(M11&lt;=2,4,"&gt; 4 days; see § 112.45(b)"))))))</f>
        <v>1</v>
      </c>
      <c r="N15" s="41"/>
      <c r="O15" s="42"/>
    </row>
    <row r="16" spans="1:15" s="23" customFormat="1" ht="18" customHeight="1" thickBot="1">
      <c r="A16" s="24"/>
      <c r="B16" s="25"/>
      <c r="C16" s="26"/>
      <c r="D16" s="26"/>
      <c r="E16" s="27"/>
      <c r="F16" s="28" t="str">
        <f t="shared" si="0"/>
        <v/>
      </c>
      <c r="G16" s="29"/>
      <c r="H16" s="36"/>
      <c r="I16" s="85"/>
      <c r="J16" s="88"/>
      <c r="K16" s="87"/>
      <c r="L16" s="89"/>
      <c r="M16" s="87"/>
      <c r="N16" s="41"/>
      <c r="O16" s="42"/>
    </row>
    <row r="17" spans="1:16" s="23" customFormat="1" ht="18" customHeight="1" thickBot="1">
      <c r="A17" s="24"/>
      <c r="B17" s="25"/>
      <c r="C17" s="26"/>
      <c r="D17" s="26"/>
      <c r="E17" s="27"/>
      <c r="F17" s="28" t="str">
        <f t="shared" si="0"/>
        <v/>
      </c>
      <c r="G17" s="29"/>
      <c r="H17" s="36"/>
      <c r="I17" s="85"/>
      <c r="J17" s="88"/>
      <c r="K17" s="87"/>
      <c r="L17" s="89"/>
      <c r="M17" s="87"/>
      <c r="N17" s="41"/>
      <c r="O17" s="42"/>
    </row>
    <row r="18" spans="1:16" s="23" customFormat="1" ht="18" customHeight="1" thickBot="1">
      <c r="A18" s="24"/>
      <c r="B18" s="25"/>
      <c r="C18" s="26"/>
      <c r="D18" s="26"/>
      <c r="E18" s="27"/>
      <c r="F18" s="28" t="str">
        <f t="shared" si="0"/>
        <v/>
      </c>
      <c r="G18" s="29"/>
      <c r="H18" s="36"/>
      <c r="I18" s="37"/>
      <c r="J18" s="37"/>
      <c r="K18" s="38"/>
      <c r="L18" s="38"/>
      <c r="M18" s="39"/>
      <c r="N18" s="38"/>
      <c r="O18" s="40"/>
    </row>
    <row r="19" spans="1:16" s="23" customFormat="1" ht="18" customHeight="1" thickBot="1">
      <c r="A19" s="24"/>
      <c r="B19" s="25"/>
      <c r="C19" s="26"/>
      <c r="D19" s="26"/>
      <c r="E19" s="27"/>
      <c r="F19" s="28" t="str">
        <f t="shared" si="0"/>
        <v/>
      </c>
      <c r="G19" s="29"/>
      <c r="H19" s="36"/>
      <c r="I19" s="84" t="s">
        <v>42</v>
      </c>
      <c r="J19" s="84"/>
      <c r="K19" s="84"/>
      <c r="L19" s="84"/>
      <c r="M19" s="84"/>
      <c r="N19" s="38"/>
      <c r="O19" s="40"/>
    </row>
    <row r="20" spans="1:16" s="23" customFormat="1" ht="18" customHeight="1" thickBot="1">
      <c r="A20" s="24"/>
      <c r="B20" s="25"/>
      <c r="C20" s="26"/>
      <c r="D20" s="26"/>
      <c r="E20" s="27"/>
      <c r="F20" s="28" t="str">
        <f t="shared" si="0"/>
        <v/>
      </c>
      <c r="G20" s="29"/>
      <c r="H20" s="36"/>
      <c r="I20" s="84"/>
      <c r="J20" s="84"/>
      <c r="K20" s="84"/>
      <c r="L20" s="84"/>
      <c r="M20" s="84"/>
    </row>
    <row r="21" spans="1:16" s="23" customFormat="1" ht="18" customHeight="1" thickBot="1">
      <c r="A21" s="24"/>
      <c r="B21" s="25"/>
      <c r="C21" s="26"/>
      <c r="D21" s="26"/>
      <c r="E21" s="27"/>
      <c r="F21" s="28" t="str">
        <f t="shared" si="0"/>
        <v/>
      </c>
      <c r="G21" s="29"/>
      <c r="H21" s="36"/>
      <c r="I21" s="84"/>
      <c r="J21" s="84"/>
      <c r="K21" s="84"/>
      <c r="L21" s="84"/>
      <c r="M21" s="84"/>
    </row>
    <row r="22" spans="1:16" s="23" customFormat="1" ht="18" customHeight="1" thickBot="1">
      <c r="A22" s="24"/>
      <c r="B22" s="25"/>
      <c r="C22" s="26"/>
      <c r="D22" s="26"/>
      <c r="E22" s="27"/>
      <c r="F22" s="28" t="str">
        <f t="shared" si="0"/>
        <v/>
      </c>
      <c r="G22" s="29"/>
      <c r="H22" s="36"/>
    </row>
    <row r="23" spans="1:16" s="23" customFormat="1" ht="18" customHeight="1" thickBot="1">
      <c r="A23" s="24"/>
      <c r="B23" s="25"/>
      <c r="C23" s="26"/>
      <c r="D23" s="26"/>
      <c r="E23" s="27"/>
      <c r="F23" s="28" t="str">
        <f t="shared" si="0"/>
        <v/>
      </c>
      <c r="G23" s="29"/>
      <c r="H23" s="36"/>
    </row>
    <row r="24" spans="1:16" s="23" customFormat="1" ht="18" customHeight="1" thickBot="1">
      <c r="A24" s="24"/>
      <c r="B24" s="25"/>
      <c r="C24" s="26"/>
      <c r="D24" s="26"/>
      <c r="E24" s="27"/>
      <c r="F24" s="28" t="str">
        <f t="shared" si="0"/>
        <v/>
      </c>
      <c r="G24" s="29"/>
      <c r="H24" s="36"/>
    </row>
    <row r="25" spans="1:16" s="23" customFormat="1" ht="18" customHeight="1" thickBot="1">
      <c r="A25" s="24"/>
      <c r="B25" s="25"/>
      <c r="C25" s="26"/>
      <c r="D25" s="26"/>
      <c r="E25" s="27"/>
      <c r="F25" s="28" t="str">
        <f t="shared" si="0"/>
        <v/>
      </c>
      <c r="G25" s="29"/>
      <c r="H25" s="36"/>
      <c r="P25" s="22"/>
    </row>
    <row r="26" spans="1:16" s="23" customFormat="1" ht="18" customHeight="1" thickBot="1">
      <c r="A26" s="24"/>
      <c r="B26" s="25"/>
      <c r="C26" s="26"/>
      <c r="D26" s="26"/>
      <c r="E26" s="27"/>
      <c r="F26" s="28" t="str">
        <f t="shared" si="0"/>
        <v/>
      </c>
      <c r="G26" s="29"/>
      <c r="H26" s="36"/>
      <c r="P26" s="22"/>
    </row>
    <row r="27" spans="1:16" s="23" customFormat="1" ht="18" customHeight="1" thickBot="1">
      <c r="A27" s="24"/>
      <c r="B27" s="25"/>
      <c r="C27" s="26"/>
      <c r="D27" s="26"/>
      <c r="E27" s="27"/>
      <c r="F27" s="28" t="str">
        <f t="shared" si="0"/>
        <v/>
      </c>
      <c r="G27" s="29"/>
      <c r="H27" s="36"/>
      <c r="P27" s="22"/>
    </row>
    <row r="28" spans="1:16" s="23" customFormat="1" ht="18" customHeight="1" thickBot="1">
      <c r="A28" s="24"/>
      <c r="B28" s="25"/>
      <c r="C28" s="26"/>
      <c r="D28" s="26"/>
      <c r="E28" s="27"/>
      <c r="F28" s="28" t="str">
        <f t="shared" si="0"/>
        <v/>
      </c>
      <c r="G28" s="29"/>
      <c r="H28" s="36"/>
      <c r="P28" s="22"/>
    </row>
    <row r="29" spans="1:16" s="23" customFormat="1" ht="18" customHeight="1" thickBot="1">
      <c r="A29" s="24"/>
      <c r="B29" s="25"/>
      <c r="C29" s="26"/>
      <c r="D29" s="26"/>
      <c r="E29" s="27"/>
      <c r="F29" s="28" t="str">
        <f t="shared" si="0"/>
        <v/>
      </c>
      <c r="G29" s="29"/>
      <c r="H29" s="36"/>
      <c r="P29" s="22"/>
    </row>
    <row r="30" spans="1:16" s="23" customFormat="1" ht="18" customHeight="1" thickBot="1">
      <c r="A30" s="24"/>
      <c r="B30" s="25"/>
      <c r="C30" s="26"/>
      <c r="D30" s="26"/>
      <c r="E30" s="27"/>
      <c r="F30" s="28" t="str">
        <f t="shared" si="0"/>
        <v/>
      </c>
      <c r="G30" s="29"/>
      <c r="H30" s="36"/>
      <c r="P30" s="22"/>
    </row>
    <row r="31" spans="1:16" s="23" customFormat="1" ht="18" customHeight="1" thickBot="1">
      <c r="A31" s="24"/>
      <c r="B31" s="25"/>
      <c r="C31" s="26"/>
      <c r="D31" s="26"/>
      <c r="E31" s="27"/>
      <c r="F31" s="28" t="str">
        <f t="shared" si="0"/>
        <v/>
      </c>
      <c r="G31" s="29"/>
      <c r="H31" s="36"/>
      <c r="P31" s="22"/>
    </row>
    <row r="32" spans="1:16" s="23" customFormat="1" ht="18" customHeight="1" thickBot="1">
      <c r="A32" s="24"/>
      <c r="B32" s="25"/>
      <c r="C32" s="26"/>
      <c r="D32" s="26"/>
      <c r="E32" s="27"/>
      <c r="F32" s="28" t="str">
        <f t="shared" si="0"/>
        <v/>
      </c>
      <c r="G32" s="29"/>
      <c r="H32" s="36"/>
    </row>
    <row r="33" spans="1:13" s="23" customFormat="1" ht="18" customHeight="1" thickBot="1">
      <c r="A33" s="24"/>
      <c r="B33" s="25"/>
      <c r="C33" s="26"/>
      <c r="D33" s="26"/>
      <c r="E33" s="27"/>
      <c r="F33" s="28" t="str">
        <f t="shared" si="0"/>
        <v/>
      </c>
      <c r="G33" s="29"/>
      <c r="H33" s="36"/>
    </row>
    <row r="34" spans="1:13" s="23" customFormat="1" ht="18" customHeight="1" thickBot="1">
      <c r="A34" s="24"/>
      <c r="B34" s="25"/>
      <c r="C34" s="26"/>
      <c r="D34" s="26"/>
      <c r="E34" s="27"/>
      <c r="F34" s="28" t="str">
        <f t="shared" si="0"/>
        <v/>
      </c>
      <c r="G34" s="29"/>
      <c r="H34" s="36"/>
    </row>
    <row r="35" spans="1:13" s="23" customFormat="1" ht="18" customHeight="1" thickBot="1">
      <c r="A35" s="24"/>
      <c r="B35" s="25"/>
      <c r="C35" s="26"/>
      <c r="D35" s="26"/>
      <c r="E35" s="27"/>
      <c r="F35" s="28" t="str">
        <f t="shared" si="0"/>
        <v/>
      </c>
      <c r="G35" s="29"/>
      <c r="H35" s="36"/>
    </row>
    <row r="36" spans="1:13" s="23" customFormat="1" ht="18" customHeight="1" thickBot="1">
      <c r="A36" s="24"/>
      <c r="B36" s="25"/>
      <c r="C36" s="26"/>
      <c r="D36" s="26"/>
      <c r="E36" s="27"/>
      <c r="F36" s="28" t="str">
        <f t="shared" si="0"/>
        <v/>
      </c>
      <c r="G36" s="29"/>
      <c r="H36" s="36"/>
    </row>
    <row r="37" spans="1:13" s="23" customFormat="1" ht="18" customHeight="1" thickBot="1">
      <c r="A37" s="24"/>
      <c r="B37" s="25"/>
      <c r="C37" s="26"/>
      <c r="D37" s="26"/>
      <c r="E37" s="27"/>
      <c r="F37" s="28" t="str">
        <f t="shared" si="0"/>
        <v/>
      </c>
      <c r="G37" s="29"/>
      <c r="H37" s="36"/>
    </row>
    <row r="38" spans="1:13" s="23" customFormat="1" ht="18" customHeight="1" thickBot="1">
      <c r="A38" s="24"/>
      <c r="B38" s="25"/>
      <c r="C38" s="26"/>
      <c r="D38" s="26"/>
      <c r="E38" s="27"/>
      <c r="F38" s="28" t="str">
        <f t="shared" si="0"/>
        <v/>
      </c>
      <c r="G38" s="29"/>
      <c r="H38" s="36"/>
      <c r="I38" s="43"/>
      <c r="J38" s="43"/>
      <c r="K38" s="43"/>
      <c r="L38" s="43"/>
      <c r="M38" s="43"/>
    </row>
    <row r="39" spans="1:13" s="23" customFormat="1" ht="18" customHeight="1" thickBot="1">
      <c r="A39" s="24"/>
      <c r="B39" s="25"/>
      <c r="C39" s="26"/>
      <c r="D39" s="26"/>
      <c r="E39" s="27"/>
      <c r="F39" s="28" t="str">
        <f t="shared" si="0"/>
        <v/>
      </c>
      <c r="G39" s="29"/>
      <c r="H39" s="36"/>
      <c r="I39" s="44"/>
      <c r="J39" s="44"/>
      <c r="K39" s="44"/>
      <c r="L39" s="44"/>
      <c r="M39" s="45"/>
    </row>
    <row r="40" spans="1:13" s="23" customFormat="1" ht="18" customHeight="1" thickBot="1">
      <c r="A40" s="24"/>
      <c r="B40" s="25"/>
      <c r="C40" s="26"/>
      <c r="D40" s="26"/>
      <c r="E40" s="27"/>
      <c r="F40" s="28" t="str">
        <f t="shared" si="0"/>
        <v/>
      </c>
      <c r="G40" s="29"/>
      <c r="H40" s="36"/>
      <c r="I40" s="22"/>
      <c r="J40" s="22"/>
      <c r="K40" s="22"/>
      <c r="L40" s="22"/>
      <c r="M40" s="46"/>
    </row>
    <row r="41" spans="1:13" s="23" customFormat="1" ht="18" customHeight="1" thickBot="1">
      <c r="A41" s="24"/>
      <c r="B41" s="25"/>
      <c r="C41" s="26"/>
      <c r="D41" s="26"/>
      <c r="E41" s="27"/>
      <c r="F41" s="28" t="str">
        <f t="shared" si="0"/>
        <v/>
      </c>
      <c r="G41" s="29"/>
      <c r="H41" s="36"/>
      <c r="I41" s="22"/>
      <c r="J41" s="22"/>
      <c r="K41" s="22"/>
      <c r="L41" s="22"/>
      <c r="M41" s="40"/>
    </row>
    <row r="42" spans="1:13" s="23" customFormat="1" ht="18" customHeight="1" thickBot="1">
      <c r="A42" s="24"/>
      <c r="B42" s="25"/>
      <c r="C42" s="26"/>
      <c r="D42" s="26"/>
      <c r="E42" s="27"/>
      <c r="F42" s="28" t="str">
        <f t="shared" si="0"/>
        <v/>
      </c>
      <c r="G42" s="29"/>
      <c r="H42" s="36"/>
    </row>
    <row r="43" spans="1:13" s="23" customFormat="1" ht="18" customHeight="1" thickBot="1">
      <c r="A43" s="24"/>
      <c r="B43" s="25"/>
      <c r="C43" s="26"/>
      <c r="D43" s="26"/>
      <c r="E43" s="27"/>
      <c r="F43" s="28" t="str">
        <f t="shared" si="0"/>
        <v/>
      </c>
      <c r="G43" s="29"/>
      <c r="H43" s="36"/>
    </row>
    <row r="44" spans="1:13" s="23" customFormat="1" ht="18" customHeight="1" thickBot="1">
      <c r="A44" s="24"/>
      <c r="B44" s="25"/>
      <c r="C44" s="26"/>
      <c r="D44" s="26"/>
      <c r="E44" s="27"/>
      <c r="F44" s="28" t="str">
        <f t="shared" si="0"/>
        <v/>
      </c>
      <c r="G44" s="29"/>
      <c r="H44" s="36"/>
    </row>
    <row r="45" spans="1:13" s="23" customFormat="1" ht="18" customHeight="1" thickBot="1">
      <c r="A45" s="24"/>
      <c r="B45" s="25"/>
      <c r="C45" s="26"/>
      <c r="D45" s="26"/>
      <c r="E45" s="27"/>
      <c r="F45" s="28" t="str">
        <f t="shared" si="0"/>
        <v/>
      </c>
      <c r="G45" s="29"/>
      <c r="H45" s="36"/>
    </row>
    <row r="46" spans="1:13" s="23" customFormat="1" ht="18" customHeight="1" thickBot="1">
      <c r="A46" s="24"/>
      <c r="B46" s="25"/>
      <c r="C46" s="26"/>
      <c r="D46" s="26"/>
      <c r="E46" s="27"/>
      <c r="F46" s="28" t="str">
        <f t="shared" si="0"/>
        <v/>
      </c>
      <c r="G46" s="29"/>
      <c r="H46" s="36"/>
    </row>
    <row r="47" spans="1:13" s="23" customFormat="1" ht="18" customHeight="1" thickBot="1">
      <c r="A47" s="24"/>
      <c r="B47" s="25"/>
      <c r="C47" s="26"/>
      <c r="D47" s="26"/>
      <c r="E47" s="27"/>
      <c r="F47" s="28" t="str">
        <f t="shared" si="0"/>
        <v/>
      </c>
      <c r="G47" s="29"/>
      <c r="H47" s="36"/>
    </row>
    <row r="48" spans="1:13" s="23" customFormat="1" ht="18" customHeight="1" thickBot="1">
      <c r="A48" s="24"/>
      <c r="B48" s="25"/>
      <c r="C48" s="26"/>
      <c r="D48" s="26"/>
      <c r="E48" s="27"/>
      <c r="F48" s="28" t="str">
        <f t="shared" si="0"/>
        <v/>
      </c>
      <c r="G48" s="29"/>
      <c r="H48" s="36"/>
    </row>
    <row r="49" spans="1:8" s="23" customFormat="1" ht="18" customHeight="1" thickBot="1">
      <c r="A49" s="24"/>
      <c r="B49" s="25"/>
      <c r="C49" s="26"/>
      <c r="D49" s="26"/>
      <c r="E49" s="27"/>
      <c r="F49" s="28" t="str">
        <f t="shared" si="0"/>
        <v/>
      </c>
      <c r="G49" s="29"/>
      <c r="H49" s="36"/>
    </row>
    <row r="50" spans="1:8" s="23" customFormat="1" ht="18" customHeight="1" thickBot="1">
      <c r="A50" s="24"/>
      <c r="B50" s="25"/>
      <c r="C50" s="26"/>
      <c r="D50" s="26"/>
      <c r="E50" s="27"/>
      <c r="F50" s="28" t="str">
        <f t="shared" si="0"/>
        <v/>
      </c>
      <c r="G50" s="29"/>
      <c r="H50" s="36"/>
    </row>
    <row r="51" spans="1:8" s="23" customFormat="1" ht="18" customHeight="1" thickBot="1">
      <c r="A51" s="24"/>
      <c r="B51" s="25"/>
      <c r="C51" s="26"/>
      <c r="D51" s="26"/>
      <c r="E51" s="27"/>
      <c r="F51" s="28" t="str">
        <f t="shared" si="0"/>
        <v/>
      </c>
      <c r="G51" s="29"/>
      <c r="H51" s="36"/>
    </row>
    <row r="52" spans="1:8" s="23" customFormat="1" ht="18" customHeight="1" thickBot="1">
      <c r="A52" s="24"/>
      <c r="B52" s="25"/>
      <c r="C52" s="26"/>
      <c r="D52" s="26"/>
      <c r="E52" s="27"/>
      <c r="F52" s="28" t="str">
        <f t="shared" si="0"/>
        <v/>
      </c>
      <c r="G52" s="29"/>
      <c r="H52" s="36"/>
    </row>
    <row r="53" spans="1:8" s="23" customFormat="1" ht="18" customHeight="1" thickBot="1">
      <c r="A53" s="24"/>
      <c r="B53" s="25"/>
      <c r="C53" s="26"/>
      <c r="D53" s="26"/>
      <c r="E53" s="27"/>
      <c r="F53" s="28" t="str">
        <f t="shared" si="0"/>
        <v/>
      </c>
      <c r="G53" s="29"/>
      <c r="H53" s="36"/>
    </row>
    <row r="54" spans="1:8" s="23" customFormat="1" ht="18" customHeight="1" thickBot="1">
      <c r="A54" s="24"/>
      <c r="B54" s="25"/>
      <c r="C54" s="26"/>
      <c r="D54" s="26"/>
      <c r="E54" s="27"/>
      <c r="F54" s="28" t="str">
        <f t="shared" si="0"/>
        <v/>
      </c>
      <c r="G54" s="29"/>
      <c r="H54" s="36"/>
    </row>
    <row r="55" spans="1:8" s="23" customFormat="1" ht="18" customHeight="1" thickBot="1">
      <c r="A55" s="24"/>
      <c r="B55" s="25"/>
      <c r="C55" s="26"/>
      <c r="D55" s="26"/>
      <c r="E55" s="27"/>
      <c r="F55" s="28" t="str">
        <f t="shared" si="0"/>
        <v/>
      </c>
      <c r="G55" s="29"/>
      <c r="H55" s="36"/>
    </row>
    <row r="56" spans="1:8" s="23" customFormat="1" ht="18" customHeight="1" thickBot="1">
      <c r="A56" s="24"/>
      <c r="B56" s="25"/>
      <c r="C56" s="26"/>
      <c r="D56" s="26"/>
      <c r="E56" s="27"/>
      <c r="F56" s="28" t="str">
        <f t="shared" si="0"/>
        <v/>
      </c>
      <c r="G56" s="29"/>
      <c r="H56" s="36"/>
    </row>
    <row r="57" spans="1:8" s="23" customFormat="1" ht="18" customHeight="1" thickBot="1">
      <c r="A57" s="24"/>
      <c r="B57" s="25"/>
      <c r="C57" s="26"/>
      <c r="D57" s="26"/>
      <c r="E57" s="27"/>
      <c r="F57" s="28" t="str">
        <f t="shared" si="0"/>
        <v/>
      </c>
      <c r="G57" s="29"/>
      <c r="H57" s="36"/>
    </row>
    <row r="58" spans="1:8" s="23" customFormat="1" ht="18" customHeight="1" thickBot="1">
      <c r="A58" s="24"/>
      <c r="B58" s="25"/>
      <c r="C58" s="26"/>
      <c r="D58" s="26"/>
      <c r="E58" s="27"/>
      <c r="F58" s="28" t="str">
        <f t="shared" si="0"/>
        <v/>
      </c>
      <c r="G58" s="29"/>
      <c r="H58" s="36"/>
    </row>
    <row r="59" spans="1:8" s="23" customFormat="1" ht="18" customHeight="1" thickBot="1">
      <c r="A59" s="24"/>
      <c r="B59" s="25"/>
      <c r="C59" s="26"/>
      <c r="D59" s="26"/>
      <c r="E59" s="27"/>
      <c r="F59" s="28" t="str">
        <f t="shared" si="0"/>
        <v/>
      </c>
      <c r="G59" s="29"/>
      <c r="H59" s="36"/>
    </row>
    <row r="60" spans="1:8" s="23" customFormat="1" ht="18" customHeight="1" thickBot="1">
      <c r="A60" s="24"/>
      <c r="B60" s="25"/>
      <c r="C60" s="26"/>
      <c r="D60" s="26"/>
      <c r="E60" s="27"/>
      <c r="F60" s="28" t="str">
        <f t="shared" si="0"/>
        <v/>
      </c>
      <c r="G60" s="29"/>
      <c r="H60" s="36"/>
    </row>
    <row r="61" spans="1:8" s="23" customFormat="1" ht="18" customHeight="1" thickBot="1">
      <c r="A61" s="24"/>
      <c r="B61" s="25"/>
      <c r="C61" s="26"/>
      <c r="D61" s="26"/>
      <c r="E61" s="27"/>
      <c r="F61" s="28" t="str">
        <f t="shared" si="0"/>
        <v/>
      </c>
      <c r="G61" s="29"/>
      <c r="H61" s="36"/>
    </row>
    <row r="62" spans="1:8" s="23" customFormat="1" ht="18" customHeight="1" thickBot="1">
      <c r="A62" s="24"/>
      <c r="B62" s="25"/>
      <c r="C62" s="26"/>
      <c r="D62" s="26"/>
      <c r="E62" s="27"/>
      <c r="F62" s="28" t="str">
        <f t="shared" si="0"/>
        <v/>
      </c>
      <c r="G62" s="29"/>
      <c r="H62" s="36"/>
    </row>
    <row r="63" spans="1:8" s="23" customFormat="1" ht="18" customHeight="1" thickBot="1">
      <c r="A63" s="24"/>
      <c r="B63" s="25"/>
      <c r="C63" s="26"/>
      <c r="D63" s="26"/>
      <c r="E63" s="27"/>
      <c r="F63" s="28" t="str">
        <f t="shared" si="0"/>
        <v/>
      </c>
      <c r="G63" s="29"/>
      <c r="H63" s="36"/>
    </row>
    <row r="64" spans="1:8" s="23" customFormat="1" ht="18" customHeight="1" thickBot="1">
      <c r="A64" s="24"/>
      <c r="B64" s="25"/>
      <c r="C64" s="26"/>
      <c r="D64" s="26"/>
      <c r="E64" s="27"/>
      <c r="F64" s="28" t="str">
        <f t="shared" si="0"/>
        <v/>
      </c>
      <c r="G64" s="29"/>
      <c r="H64" s="36"/>
    </row>
    <row r="65" spans="1:8" s="23" customFormat="1" ht="18" customHeight="1" thickBot="1">
      <c r="A65" s="24"/>
      <c r="B65" s="25"/>
      <c r="C65" s="26"/>
      <c r="D65" s="26"/>
      <c r="E65" s="27"/>
      <c r="F65" s="28" t="str">
        <f t="shared" si="0"/>
        <v/>
      </c>
      <c r="G65" s="29"/>
      <c r="H65" s="36"/>
    </row>
    <row r="66" spans="1:8" s="23" customFormat="1" ht="18" customHeight="1" thickBot="1">
      <c r="A66" s="24"/>
      <c r="B66" s="25"/>
      <c r="C66" s="26"/>
      <c r="D66" s="26"/>
      <c r="E66" s="27"/>
      <c r="F66" s="28" t="str">
        <f t="shared" si="0"/>
        <v/>
      </c>
      <c r="G66" s="29"/>
      <c r="H66" s="36"/>
    </row>
    <row r="67" spans="1:8" s="23" customFormat="1" ht="18" customHeight="1" thickBot="1">
      <c r="A67" s="24"/>
      <c r="B67" s="25"/>
      <c r="C67" s="26"/>
      <c r="D67" s="26"/>
      <c r="E67" s="27"/>
      <c r="F67" s="28" t="str">
        <f t="shared" si="0"/>
        <v/>
      </c>
      <c r="G67" s="29"/>
      <c r="H67" s="36"/>
    </row>
    <row r="68" spans="1:8" s="23" customFormat="1" ht="18" customHeight="1" thickBot="1">
      <c r="A68" s="24"/>
      <c r="B68" s="25"/>
      <c r="C68" s="26"/>
      <c r="D68" s="26"/>
      <c r="E68" s="27"/>
      <c r="F68" s="28" t="str">
        <f t="shared" si="0"/>
        <v/>
      </c>
      <c r="G68" s="29"/>
      <c r="H68" s="36"/>
    </row>
    <row r="69" spans="1:8" s="23" customFormat="1" ht="18" customHeight="1" thickBot="1">
      <c r="A69" s="24"/>
      <c r="B69" s="25"/>
      <c r="C69" s="26"/>
      <c r="D69" s="26"/>
      <c r="E69" s="27"/>
      <c r="F69" s="28" t="str">
        <f t="shared" si="0"/>
        <v/>
      </c>
      <c r="G69" s="29"/>
      <c r="H69" s="36"/>
    </row>
    <row r="70" spans="1:8" s="23" customFormat="1" ht="18" customHeight="1" thickBot="1">
      <c r="A70" s="24"/>
      <c r="B70" s="25"/>
      <c r="C70" s="26"/>
      <c r="D70" s="26"/>
      <c r="E70" s="27"/>
      <c r="F70" s="28" t="str">
        <f t="shared" si="0"/>
        <v/>
      </c>
      <c r="G70" s="29"/>
      <c r="H70" s="36"/>
    </row>
    <row r="71" spans="1:8" s="23" customFormat="1" ht="18" customHeight="1" thickBot="1">
      <c r="A71" s="24"/>
      <c r="B71" s="25"/>
      <c r="C71" s="26"/>
      <c r="D71" s="26"/>
      <c r="E71" s="27"/>
      <c r="F71" s="28" t="str">
        <f t="shared" si="0"/>
        <v/>
      </c>
      <c r="G71" s="29"/>
      <c r="H71" s="36"/>
    </row>
    <row r="72" spans="1:8" s="23" customFormat="1" ht="18" customHeight="1" thickBot="1">
      <c r="A72" s="24"/>
      <c r="B72" s="25"/>
      <c r="C72" s="26"/>
      <c r="D72" s="26"/>
      <c r="E72" s="27"/>
      <c r="F72" s="28" t="str">
        <f t="shared" si="0"/>
        <v/>
      </c>
      <c r="G72" s="29"/>
      <c r="H72" s="36"/>
    </row>
    <row r="73" spans="1:8" s="23" customFormat="1" ht="18" customHeight="1" thickBot="1">
      <c r="A73" s="24"/>
      <c r="B73" s="25"/>
      <c r="C73" s="26"/>
      <c r="D73" s="26"/>
      <c r="E73" s="27"/>
      <c r="F73" s="28" t="str">
        <f t="shared" ref="F73:F136" si="1">IFERROR(LOG(E73),"")</f>
        <v/>
      </c>
      <c r="G73" s="29"/>
      <c r="H73" s="36"/>
    </row>
    <row r="74" spans="1:8" s="23" customFormat="1" ht="18" customHeight="1" thickBot="1">
      <c r="A74" s="24"/>
      <c r="B74" s="25"/>
      <c r="C74" s="26"/>
      <c r="D74" s="26"/>
      <c r="E74" s="27"/>
      <c r="F74" s="28" t="str">
        <f t="shared" si="1"/>
        <v/>
      </c>
      <c r="G74" s="29"/>
      <c r="H74" s="36"/>
    </row>
    <row r="75" spans="1:8" s="23" customFormat="1" ht="18" customHeight="1" thickBot="1">
      <c r="A75" s="24"/>
      <c r="B75" s="25"/>
      <c r="C75" s="26"/>
      <c r="D75" s="26"/>
      <c r="E75" s="27"/>
      <c r="F75" s="28" t="str">
        <f t="shared" si="1"/>
        <v/>
      </c>
      <c r="G75" s="29"/>
      <c r="H75" s="36"/>
    </row>
    <row r="76" spans="1:8" s="23" customFormat="1" ht="18" customHeight="1" thickBot="1">
      <c r="A76" s="24"/>
      <c r="B76" s="25"/>
      <c r="C76" s="26"/>
      <c r="D76" s="26"/>
      <c r="E76" s="27"/>
      <c r="F76" s="28" t="str">
        <f t="shared" si="1"/>
        <v/>
      </c>
      <c r="G76" s="29"/>
      <c r="H76" s="36"/>
    </row>
    <row r="77" spans="1:8" s="23" customFormat="1" ht="18" customHeight="1" thickBot="1">
      <c r="A77" s="24"/>
      <c r="B77" s="25"/>
      <c r="C77" s="26"/>
      <c r="D77" s="26"/>
      <c r="E77" s="27"/>
      <c r="F77" s="28" t="str">
        <f t="shared" si="1"/>
        <v/>
      </c>
      <c r="G77" s="29"/>
      <c r="H77" s="36"/>
    </row>
    <row r="78" spans="1:8" s="23" customFormat="1" ht="18" customHeight="1" thickBot="1">
      <c r="A78" s="24"/>
      <c r="B78" s="25"/>
      <c r="C78" s="26"/>
      <c r="D78" s="26"/>
      <c r="E78" s="27"/>
      <c r="F78" s="28" t="str">
        <f t="shared" si="1"/>
        <v/>
      </c>
      <c r="G78" s="29"/>
      <c r="H78" s="36"/>
    </row>
    <row r="79" spans="1:8" s="23" customFormat="1" ht="18" customHeight="1" thickBot="1">
      <c r="A79" s="24"/>
      <c r="B79" s="25"/>
      <c r="C79" s="26"/>
      <c r="D79" s="26"/>
      <c r="E79" s="27"/>
      <c r="F79" s="28" t="str">
        <f t="shared" si="1"/>
        <v/>
      </c>
      <c r="G79" s="29"/>
      <c r="H79" s="36"/>
    </row>
    <row r="80" spans="1:8" s="23" customFormat="1" ht="18" customHeight="1" thickBot="1">
      <c r="A80" s="24"/>
      <c r="B80" s="25"/>
      <c r="C80" s="26"/>
      <c r="D80" s="26"/>
      <c r="E80" s="27"/>
      <c r="F80" s="28" t="str">
        <f t="shared" si="1"/>
        <v/>
      </c>
      <c r="G80" s="29"/>
      <c r="H80" s="36"/>
    </row>
    <row r="81" spans="1:8" s="23" customFormat="1" ht="18" customHeight="1" thickBot="1">
      <c r="A81" s="24"/>
      <c r="B81" s="25"/>
      <c r="C81" s="26"/>
      <c r="D81" s="26"/>
      <c r="E81" s="27"/>
      <c r="F81" s="28" t="str">
        <f t="shared" si="1"/>
        <v/>
      </c>
      <c r="G81" s="29"/>
      <c r="H81" s="36"/>
    </row>
    <row r="82" spans="1:8" s="23" customFormat="1" ht="18" customHeight="1" thickBot="1">
      <c r="A82" s="24"/>
      <c r="B82" s="25"/>
      <c r="C82" s="26"/>
      <c r="D82" s="26"/>
      <c r="E82" s="27"/>
      <c r="F82" s="28" t="str">
        <f t="shared" si="1"/>
        <v/>
      </c>
      <c r="G82" s="29"/>
      <c r="H82" s="36"/>
    </row>
    <row r="83" spans="1:8" s="23" customFormat="1" ht="18" customHeight="1" thickBot="1">
      <c r="A83" s="24"/>
      <c r="B83" s="25"/>
      <c r="C83" s="26"/>
      <c r="D83" s="26"/>
      <c r="E83" s="27"/>
      <c r="F83" s="28" t="str">
        <f t="shared" si="1"/>
        <v/>
      </c>
      <c r="G83" s="29"/>
      <c r="H83" s="36"/>
    </row>
    <row r="84" spans="1:8" s="23" customFormat="1" ht="18" customHeight="1" thickBot="1">
      <c r="A84" s="24"/>
      <c r="B84" s="25"/>
      <c r="C84" s="26"/>
      <c r="D84" s="26"/>
      <c r="E84" s="27"/>
      <c r="F84" s="28" t="str">
        <f t="shared" si="1"/>
        <v/>
      </c>
      <c r="G84" s="29"/>
      <c r="H84" s="36"/>
    </row>
    <row r="85" spans="1:8" s="23" customFormat="1" ht="18" customHeight="1" thickBot="1">
      <c r="A85" s="24"/>
      <c r="B85" s="25"/>
      <c r="C85" s="26"/>
      <c r="D85" s="26"/>
      <c r="E85" s="27"/>
      <c r="F85" s="28" t="str">
        <f t="shared" si="1"/>
        <v/>
      </c>
      <c r="G85" s="29"/>
      <c r="H85" s="36"/>
    </row>
    <row r="86" spans="1:8" s="23" customFormat="1" ht="18" customHeight="1" thickBot="1">
      <c r="A86" s="24"/>
      <c r="B86" s="25"/>
      <c r="C86" s="26"/>
      <c r="D86" s="26"/>
      <c r="E86" s="27"/>
      <c r="F86" s="28" t="str">
        <f t="shared" si="1"/>
        <v/>
      </c>
      <c r="G86" s="29"/>
      <c r="H86" s="36"/>
    </row>
    <row r="87" spans="1:8" s="23" customFormat="1" ht="18" customHeight="1" thickBot="1">
      <c r="A87" s="24"/>
      <c r="B87" s="25"/>
      <c r="C87" s="26"/>
      <c r="D87" s="26"/>
      <c r="E87" s="27"/>
      <c r="F87" s="28" t="str">
        <f t="shared" si="1"/>
        <v/>
      </c>
      <c r="G87" s="29"/>
      <c r="H87" s="36"/>
    </row>
    <row r="88" spans="1:8" s="23" customFormat="1" ht="18" customHeight="1" thickBot="1">
      <c r="A88" s="24"/>
      <c r="B88" s="25"/>
      <c r="C88" s="26"/>
      <c r="D88" s="26"/>
      <c r="E88" s="27"/>
      <c r="F88" s="28" t="str">
        <f t="shared" si="1"/>
        <v/>
      </c>
      <c r="G88" s="29"/>
      <c r="H88" s="36"/>
    </row>
    <row r="89" spans="1:8" s="23" customFormat="1" ht="18" customHeight="1" thickBot="1">
      <c r="A89" s="24"/>
      <c r="B89" s="25"/>
      <c r="C89" s="26"/>
      <c r="D89" s="26"/>
      <c r="E89" s="27"/>
      <c r="F89" s="28" t="str">
        <f t="shared" si="1"/>
        <v/>
      </c>
      <c r="G89" s="29"/>
      <c r="H89" s="36"/>
    </row>
    <row r="90" spans="1:8" s="23" customFormat="1" ht="18" customHeight="1" thickBot="1">
      <c r="A90" s="24"/>
      <c r="B90" s="25"/>
      <c r="C90" s="26"/>
      <c r="D90" s="26"/>
      <c r="E90" s="27"/>
      <c r="F90" s="28" t="str">
        <f t="shared" si="1"/>
        <v/>
      </c>
      <c r="G90" s="29"/>
      <c r="H90" s="36"/>
    </row>
    <row r="91" spans="1:8" s="23" customFormat="1" ht="18" customHeight="1" thickBot="1">
      <c r="A91" s="24"/>
      <c r="B91" s="25"/>
      <c r="C91" s="26"/>
      <c r="D91" s="26"/>
      <c r="E91" s="27"/>
      <c r="F91" s="28" t="str">
        <f t="shared" si="1"/>
        <v/>
      </c>
      <c r="G91" s="29"/>
      <c r="H91" s="36"/>
    </row>
    <row r="92" spans="1:8" s="23" customFormat="1" ht="18" customHeight="1" thickBot="1">
      <c r="A92" s="24"/>
      <c r="B92" s="25"/>
      <c r="C92" s="26"/>
      <c r="D92" s="26"/>
      <c r="E92" s="27"/>
      <c r="F92" s="28" t="str">
        <f t="shared" si="1"/>
        <v/>
      </c>
      <c r="G92" s="29"/>
      <c r="H92" s="36"/>
    </row>
    <row r="93" spans="1:8" s="23" customFormat="1" ht="18" customHeight="1" thickBot="1">
      <c r="A93" s="24"/>
      <c r="B93" s="25"/>
      <c r="C93" s="26"/>
      <c r="D93" s="26"/>
      <c r="E93" s="27"/>
      <c r="F93" s="28" t="str">
        <f t="shared" si="1"/>
        <v/>
      </c>
      <c r="G93" s="29"/>
      <c r="H93" s="36"/>
    </row>
    <row r="94" spans="1:8" s="23" customFormat="1" ht="18" customHeight="1" thickBot="1">
      <c r="A94" s="24"/>
      <c r="B94" s="25"/>
      <c r="C94" s="26"/>
      <c r="D94" s="26"/>
      <c r="E94" s="27"/>
      <c r="F94" s="28" t="str">
        <f t="shared" si="1"/>
        <v/>
      </c>
      <c r="G94" s="29"/>
      <c r="H94" s="36"/>
    </row>
    <row r="95" spans="1:8" s="23" customFormat="1" ht="18" customHeight="1" thickBot="1">
      <c r="A95" s="24"/>
      <c r="B95" s="25"/>
      <c r="C95" s="26"/>
      <c r="D95" s="26"/>
      <c r="E95" s="27"/>
      <c r="F95" s="28" t="str">
        <f t="shared" si="1"/>
        <v/>
      </c>
      <c r="G95" s="29"/>
      <c r="H95" s="36"/>
    </row>
    <row r="96" spans="1:8" s="23" customFormat="1" ht="18" customHeight="1" thickBot="1">
      <c r="A96" s="24"/>
      <c r="B96" s="25"/>
      <c r="C96" s="26"/>
      <c r="D96" s="26"/>
      <c r="E96" s="27"/>
      <c r="F96" s="28" t="str">
        <f t="shared" si="1"/>
        <v/>
      </c>
      <c r="G96" s="29"/>
      <c r="H96" s="36"/>
    </row>
    <row r="97" spans="1:8" s="23" customFormat="1" ht="18" customHeight="1" thickBot="1">
      <c r="A97" s="24"/>
      <c r="B97" s="25"/>
      <c r="C97" s="26"/>
      <c r="D97" s="26"/>
      <c r="E97" s="27"/>
      <c r="F97" s="28" t="str">
        <f t="shared" si="1"/>
        <v/>
      </c>
      <c r="G97" s="29"/>
      <c r="H97" s="36"/>
    </row>
    <row r="98" spans="1:8" s="23" customFormat="1" ht="18" customHeight="1" thickBot="1">
      <c r="A98" s="24"/>
      <c r="B98" s="25"/>
      <c r="C98" s="26"/>
      <c r="D98" s="26"/>
      <c r="E98" s="27"/>
      <c r="F98" s="28" t="str">
        <f t="shared" si="1"/>
        <v/>
      </c>
      <c r="G98" s="29"/>
      <c r="H98" s="36"/>
    </row>
    <row r="99" spans="1:8" s="23" customFormat="1" ht="18" customHeight="1" thickBot="1">
      <c r="A99" s="24"/>
      <c r="B99" s="25"/>
      <c r="C99" s="26"/>
      <c r="D99" s="26"/>
      <c r="E99" s="27"/>
      <c r="F99" s="28" t="str">
        <f t="shared" si="1"/>
        <v/>
      </c>
      <c r="G99" s="29"/>
      <c r="H99" s="36"/>
    </row>
    <row r="100" spans="1:8" s="23" customFormat="1" ht="18" customHeight="1" thickBot="1">
      <c r="A100" s="24"/>
      <c r="B100" s="25"/>
      <c r="C100" s="26"/>
      <c r="D100" s="26"/>
      <c r="E100" s="27"/>
      <c r="F100" s="28" t="str">
        <f t="shared" si="1"/>
        <v/>
      </c>
      <c r="G100" s="29"/>
      <c r="H100" s="36"/>
    </row>
    <row r="101" spans="1:8" s="23" customFormat="1" ht="18" customHeight="1" thickBot="1">
      <c r="A101" s="24"/>
      <c r="B101" s="25"/>
      <c r="C101" s="26"/>
      <c r="D101" s="26"/>
      <c r="E101" s="27"/>
      <c r="F101" s="28" t="str">
        <f t="shared" si="1"/>
        <v/>
      </c>
      <c r="G101" s="29"/>
      <c r="H101" s="36"/>
    </row>
    <row r="102" spans="1:8" s="23" customFormat="1" ht="18" customHeight="1" thickBot="1">
      <c r="A102" s="24"/>
      <c r="B102" s="25"/>
      <c r="C102" s="26"/>
      <c r="D102" s="26"/>
      <c r="E102" s="27"/>
      <c r="F102" s="28" t="str">
        <f t="shared" si="1"/>
        <v/>
      </c>
      <c r="G102" s="29"/>
      <c r="H102" s="36"/>
    </row>
    <row r="103" spans="1:8" s="23" customFormat="1" ht="18" customHeight="1" thickBot="1">
      <c r="A103" s="24"/>
      <c r="B103" s="25"/>
      <c r="C103" s="26"/>
      <c r="D103" s="26"/>
      <c r="E103" s="27"/>
      <c r="F103" s="28" t="str">
        <f t="shared" si="1"/>
        <v/>
      </c>
      <c r="G103" s="29"/>
      <c r="H103" s="36"/>
    </row>
    <row r="104" spans="1:8" s="23" customFormat="1" ht="18" customHeight="1" thickBot="1">
      <c r="A104" s="24"/>
      <c r="B104" s="25"/>
      <c r="C104" s="26"/>
      <c r="D104" s="26"/>
      <c r="E104" s="27"/>
      <c r="F104" s="28" t="str">
        <f t="shared" si="1"/>
        <v/>
      </c>
      <c r="G104" s="29"/>
      <c r="H104" s="36"/>
    </row>
    <row r="105" spans="1:8" s="23" customFormat="1" ht="18" customHeight="1" thickBot="1">
      <c r="A105" s="24"/>
      <c r="B105" s="25"/>
      <c r="C105" s="26"/>
      <c r="D105" s="26"/>
      <c r="E105" s="27"/>
      <c r="F105" s="28" t="str">
        <f t="shared" si="1"/>
        <v/>
      </c>
      <c r="G105" s="29"/>
      <c r="H105" s="36"/>
    </row>
    <row r="106" spans="1:8" s="23" customFormat="1" ht="18" customHeight="1" thickBot="1">
      <c r="A106" s="24"/>
      <c r="B106" s="25"/>
      <c r="C106" s="26"/>
      <c r="D106" s="26"/>
      <c r="E106" s="27"/>
      <c r="F106" s="28" t="str">
        <f t="shared" si="1"/>
        <v/>
      </c>
      <c r="G106" s="29"/>
      <c r="H106" s="36"/>
    </row>
    <row r="107" spans="1:8" s="23" customFormat="1" ht="18" customHeight="1" thickBot="1">
      <c r="A107" s="24"/>
      <c r="B107" s="25"/>
      <c r="C107" s="26"/>
      <c r="D107" s="26"/>
      <c r="E107" s="27"/>
      <c r="F107" s="28" t="str">
        <f t="shared" si="1"/>
        <v/>
      </c>
      <c r="G107" s="29"/>
      <c r="H107" s="36"/>
    </row>
    <row r="108" spans="1:8" s="23" customFormat="1" ht="18" customHeight="1" thickBot="1">
      <c r="A108" s="24"/>
      <c r="B108" s="25"/>
      <c r="C108" s="26"/>
      <c r="D108" s="26"/>
      <c r="E108" s="27"/>
      <c r="F108" s="28" t="str">
        <f t="shared" si="1"/>
        <v/>
      </c>
      <c r="G108" s="29"/>
      <c r="H108" s="36"/>
    </row>
    <row r="109" spans="1:8" s="23" customFormat="1" ht="18" customHeight="1" thickBot="1">
      <c r="A109" s="24"/>
      <c r="B109" s="25"/>
      <c r="C109" s="26"/>
      <c r="D109" s="26"/>
      <c r="E109" s="27"/>
      <c r="F109" s="28" t="str">
        <f t="shared" si="1"/>
        <v/>
      </c>
      <c r="G109" s="29"/>
      <c r="H109" s="36"/>
    </row>
    <row r="110" spans="1:8" s="23" customFormat="1" ht="18" customHeight="1" thickBot="1">
      <c r="A110" s="24"/>
      <c r="B110" s="25"/>
      <c r="C110" s="26"/>
      <c r="D110" s="26"/>
      <c r="E110" s="27"/>
      <c r="F110" s="28" t="str">
        <f t="shared" si="1"/>
        <v/>
      </c>
      <c r="G110" s="29"/>
      <c r="H110" s="36"/>
    </row>
    <row r="111" spans="1:8" s="23" customFormat="1" ht="18" customHeight="1" thickBot="1">
      <c r="A111" s="24"/>
      <c r="B111" s="25"/>
      <c r="C111" s="26"/>
      <c r="D111" s="26"/>
      <c r="E111" s="27"/>
      <c r="F111" s="28" t="str">
        <f t="shared" si="1"/>
        <v/>
      </c>
      <c r="G111" s="29"/>
      <c r="H111" s="36"/>
    </row>
    <row r="112" spans="1:8" s="23" customFormat="1" ht="18" customHeight="1" thickBot="1">
      <c r="A112" s="24"/>
      <c r="B112" s="25"/>
      <c r="C112" s="26"/>
      <c r="D112" s="26"/>
      <c r="E112" s="27"/>
      <c r="F112" s="28" t="str">
        <f t="shared" si="1"/>
        <v/>
      </c>
      <c r="G112" s="29"/>
      <c r="H112" s="36"/>
    </row>
    <row r="113" spans="1:8" s="23" customFormat="1" ht="18" customHeight="1" thickBot="1">
      <c r="A113" s="24"/>
      <c r="B113" s="25"/>
      <c r="C113" s="26"/>
      <c r="D113" s="26"/>
      <c r="E113" s="27"/>
      <c r="F113" s="28" t="str">
        <f t="shared" si="1"/>
        <v/>
      </c>
      <c r="G113" s="29"/>
      <c r="H113" s="36"/>
    </row>
    <row r="114" spans="1:8" s="23" customFormat="1" ht="18" customHeight="1" thickBot="1">
      <c r="A114" s="24"/>
      <c r="B114" s="25"/>
      <c r="C114" s="26"/>
      <c r="D114" s="26"/>
      <c r="E114" s="27"/>
      <c r="F114" s="28" t="str">
        <f t="shared" si="1"/>
        <v/>
      </c>
      <c r="G114" s="29"/>
      <c r="H114" s="36"/>
    </row>
    <row r="115" spans="1:8" s="23" customFormat="1" ht="18" customHeight="1" thickBot="1">
      <c r="A115" s="24"/>
      <c r="B115" s="25"/>
      <c r="C115" s="26"/>
      <c r="D115" s="26"/>
      <c r="E115" s="27"/>
      <c r="F115" s="28" t="str">
        <f t="shared" si="1"/>
        <v/>
      </c>
      <c r="G115" s="29"/>
      <c r="H115" s="36"/>
    </row>
    <row r="116" spans="1:8" s="23" customFormat="1" ht="18" customHeight="1" thickBot="1">
      <c r="A116" s="24"/>
      <c r="B116" s="25"/>
      <c r="C116" s="26"/>
      <c r="D116" s="26"/>
      <c r="E116" s="27"/>
      <c r="F116" s="28" t="str">
        <f t="shared" si="1"/>
        <v/>
      </c>
      <c r="G116" s="29"/>
      <c r="H116" s="36"/>
    </row>
    <row r="117" spans="1:8" s="23" customFormat="1" ht="18" customHeight="1" thickBot="1">
      <c r="A117" s="24"/>
      <c r="B117" s="25"/>
      <c r="C117" s="26"/>
      <c r="D117" s="26"/>
      <c r="E117" s="27"/>
      <c r="F117" s="28" t="str">
        <f t="shared" si="1"/>
        <v/>
      </c>
      <c r="G117" s="29"/>
      <c r="H117" s="36"/>
    </row>
    <row r="118" spans="1:8" s="23" customFormat="1" ht="18" customHeight="1" thickBot="1">
      <c r="A118" s="24"/>
      <c r="B118" s="25"/>
      <c r="C118" s="26"/>
      <c r="D118" s="26"/>
      <c r="E118" s="27"/>
      <c r="F118" s="28" t="str">
        <f t="shared" si="1"/>
        <v/>
      </c>
      <c r="G118" s="29"/>
      <c r="H118" s="36"/>
    </row>
    <row r="119" spans="1:8" s="23" customFormat="1" ht="18" customHeight="1" thickBot="1">
      <c r="A119" s="24"/>
      <c r="B119" s="25"/>
      <c r="C119" s="26"/>
      <c r="D119" s="26"/>
      <c r="E119" s="27"/>
      <c r="F119" s="28" t="str">
        <f t="shared" si="1"/>
        <v/>
      </c>
      <c r="G119" s="29"/>
      <c r="H119" s="36"/>
    </row>
    <row r="120" spans="1:8" s="23" customFormat="1" ht="18" customHeight="1" thickBot="1">
      <c r="A120" s="24"/>
      <c r="B120" s="25"/>
      <c r="C120" s="26"/>
      <c r="D120" s="26"/>
      <c r="E120" s="27"/>
      <c r="F120" s="28" t="str">
        <f t="shared" si="1"/>
        <v/>
      </c>
      <c r="G120" s="29"/>
      <c r="H120" s="36"/>
    </row>
    <row r="121" spans="1:8" s="23" customFormat="1" ht="18" customHeight="1" thickBot="1">
      <c r="A121" s="24"/>
      <c r="B121" s="25"/>
      <c r="C121" s="26"/>
      <c r="D121" s="26"/>
      <c r="E121" s="27"/>
      <c r="F121" s="28" t="str">
        <f t="shared" si="1"/>
        <v/>
      </c>
      <c r="G121" s="29"/>
      <c r="H121" s="36"/>
    </row>
    <row r="122" spans="1:8" s="23" customFormat="1" ht="18" customHeight="1" thickBot="1">
      <c r="A122" s="24"/>
      <c r="B122" s="25"/>
      <c r="C122" s="26"/>
      <c r="D122" s="26"/>
      <c r="E122" s="27"/>
      <c r="F122" s="28" t="str">
        <f t="shared" si="1"/>
        <v/>
      </c>
      <c r="G122" s="29"/>
      <c r="H122" s="36"/>
    </row>
    <row r="123" spans="1:8" s="23" customFormat="1" ht="18" customHeight="1" thickBot="1">
      <c r="A123" s="24"/>
      <c r="B123" s="25"/>
      <c r="C123" s="26"/>
      <c r="D123" s="26"/>
      <c r="E123" s="27"/>
      <c r="F123" s="28" t="str">
        <f t="shared" si="1"/>
        <v/>
      </c>
      <c r="G123" s="29"/>
      <c r="H123" s="36"/>
    </row>
    <row r="124" spans="1:8" s="23" customFormat="1" ht="18" customHeight="1" thickBot="1">
      <c r="A124" s="24"/>
      <c r="B124" s="25"/>
      <c r="C124" s="26"/>
      <c r="D124" s="26"/>
      <c r="E124" s="27"/>
      <c r="F124" s="28" t="str">
        <f t="shared" si="1"/>
        <v/>
      </c>
      <c r="G124" s="29"/>
      <c r="H124" s="36"/>
    </row>
    <row r="125" spans="1:8" s="23" customFormat="1" ht="18" customHeight="1" thickBot="1">
      <c r="A125" s="24"/>
      <c r="B125" s="25"/>
      <c r="C125" s="26"/>
      <c r="D125" s="26"/>
      <c r="E125" s="27"/>
      <c r="F125" s="28" t="str">
        <f t="shared" si="1"/>
        <v/>
      </c>
      <c r="G125" s="29"/>
      <c r="H125" s="36"/>
    </row>
    <row r="126" spans="1:8" s="23" customFormat="1" ht="18" customHeight="1" thickBot="1">
      <c r="A126" s="24"/>
      <c r="B126" s="25"/>
      <c r="C126" s="26"/>
      <c r="D126" s="26"/>
      <c r="E126" s="27"/>
      <c r="F126" s="28" t="str">
        <f t="shared" si="1"/>
        <v/>
      </c>
      <c r="G126" s="29"/>
      <c r="H126" s="36"/>
    </row>
    <row r="127" spans="1:8" s="23" customFormat="1" ht="18" customHeight="1" thickBot="1">
      <c r="A127" s="24"/>
      <c r="B127" s="25"/>
      <c r="C127" s="26"/>
      <c r="D127" s="26"/>
      <c r="E127" s="27"/>
      <c r="F127" s="28" t="str">
        <f t="shared" si="1"/>
        <v/>
      </c>
      <c r="G127" s="29"/>
      <c r="H127" s="36"/>
    </row>
    <row r="128" spans="1:8" s="23" customFormat="1" ht="18" customHeight="1" thickBot="1">
      <c r="A128" s="24"/>
      <c r="B128" s="25"/>
      <c r="C128" s="26"/>
      <c r="D128" s="26"/>
      <c r="E128" s="27"/>
      <c r="F128" s="28" t="str">
        <f t="shared" si="1"/>
        <v/>
      </c>
      <c r="G128" s="29"/>
      <c r="H128" s="36"/>
    </row>
    <row r="129" spans="1:8" s="23" customFormat="1" ht="18" customHeight="1" thickBot="1">
      <c r="A129" s="24"/>
      <c r="B129" s="25"/>
      <c r="C129" s="26"/>
      <c r="D129" s="26"/>
      <c r="E129" s="27"/>
      <c r="F129" s="28" t="str">
        <f t="shared" si="1"/>
        <v/>
      </c>
      <c r="G129" s="29"/>
      <c r="H129" s="36"/>
    </row>
    <row r="130" spans="1:8" s="23" customFormat="1" ht="18" customHeight="1" thickBot="1">
      <c r="A130" s="24"/>
      <c r="B130" s="25"/>
      <c r="C130" s="26"/>
      <c r="D130" s="26"/>
      <c r="E130" s="27"/>
      <c r="F130" s="28" t="str">
        <f t="shared" si="1"/>
        <v/>
      </c>
      <c r="G130" s="29"/>
      <c r="H130" s="36"/>
    </row>
    <row r="131" spans="1:8" s="23" customFormat="1" ht="18" customHeight="1" thickBot="1">
      <c r="A131" s="24"/>
      <c r="B131" s="25"/>
      <c r="C131" s="26"/>
      <c r="D131" s="26"/>
      <c r="E131" s="27"/>
      <c r="F131" s="28" t="str">
        <f t="shared" si="1"/>
        <v/>
      </c>
      <c r="G131" s="29"/>
      <c r="H131" s="36"/>
    </row>
    <row r="132" spans="1:8" s="23" customFormat="1" ht="18" customHeight="1" thickBot="1">
      <c r="A132" s="24"/>
      <c r="B132" s="25"/>
      <c r="C132" s="26"/>
      <c r="D132" s="26"/>
      <c r="E132" s="27"/>
      <c r="F132" s="28" t="str">
        <f t="shared" si="1"/>
        <v/>
      </c>
      <c r="G132" s="29"/>
      <c r="H132" s="36"/>
    </row>
    <row r="133" spans="1:8" s="23" customFormat="1" ht="18" customHeight="1" thickBot="1">
      <c r="A133" s="24"/>
      <c r="B133" s="25"/>
      <c r="C133" s="26"/>
      <c r="D133" s="26"/>
      <c r="E133" s="27"/>
      <c r="F133" s="28" t="str">
        <f t="shared" si="1"/>
        <v/>
      </c>
      <c r="G133" s="29"/>
      <c r="H133" s="36"/>
    </row>
    <row r="134" spans="1:8" s="23" customFormat="1" ht="18" customHeight="1" thickBot="1">
      <c r="A134" s="24"/>
      <c r="B134" s="25"/>
      <c r="C134" s="26"/>
      <c r="D134" s="26"/>
      <c r="E134" s="27"/>
      <c r="F134" s="28" t="str">
        <f t="shared" si="1"/>
        <v/>
      </c>
      <c r="G134" s="29"/>
      <c r="H134" s="36"/>
    </row>
    <row r="135" spans="1:8" s="23" customFormat="1" ht="18" customHeight="1" thickBot="1">
      <c r="A135" s="24"/>
      <c r="B135" s="25"/>
      <c r="C135" s="26"/>
      <c r="D135" s="26"/>
      <c r="E135" s="27"/>
      <c r="F135" s="28" t="str">
        <f t="shared" si="1"/>
        <v/>
      </c>
      <c r="G135" s="29"/>
      <c r="H135" s="36"/>
    </row>
    <row r="136" spans="1:8" s="23" customFormat="1" ht="18" customHeight="1" thickBot="1">
      <c r="A136" s="24"/>
      <c r="B136" s="25"/>
      <c r="C136" s="26"/>
      <c r="D136" s="26"/>
      <c r="E136" s="27"/>
      <c r="F136" s="28" t="str">
        <f t="shared" si="1"/>
        <v/>
      </c>
      <c r="G136" s="29"/>
      <c r="H136" s="36"/>
    </row>
    <row r="137" spans="1:8" s="23" customFormat="1" ht="18" customHeight="1" thickBot="1">
      <c r="A137" s="24"/>
      <c r="B137" s="25"/>
      <c r="C137" s="26"/>
      <c r="D137" s="26"/>
      <c r="E137" s="27"/>
      <c r="F137" s="28" t="str">
        <f t="shared" ref="F137:F200" si="2">IFERROR(LOG(E137),"")</f>
        <v/>
      </c>
      <c r="G137" s="29"/>
      <c r="H137" s="36"/>
    </row>
    <row r="138" spans="1:8" s="23" customFormat="1" ht="18" customHeight="1" thickBot="1">
      <c r="A138" s="24"/>
      <c r="B138" s="25"/>
      <c r="C138" s="26"/>
      <c r="D138" s="26"/>
      <c r="E138" s="27"/>
      <c r="F138" s="28" t="str">
        <f t="shared" si="2"/>
        <v/>
      </c>
      <c r="G138" s="29"/>
      <c r="H138" s="36"/>
    </row>
    <row r="139" spans="1:8" s="23" customFormat="1" ht="18" customHeight="1" thickBot="1">
      <c r="A139" s="24"/>
      <c r="B139" s="25"/>
      <c r="C139" s="26"/>
      <c r="D139" s="26"/>
      <c r="E139" s="27"/>
      <c r="F139" s="28" t="str">
        <f t="shared" si="2"/>
        <v/>
      </c>
      <c r="G139" s="29"/>
      <c r="H139" s="36"/>
    </row>
    <row r="140" spans="1:8" s="23" customFormat="1" ht="18" customHeight="1" thickBot="1">
      <c r="A140" s="24"/>
      <c r="B140" s="25"/>
      <c r="C140" s="26"/>
      <c r="D140" s="26"/>
      <c r="E140" s="27"/>
      <c r="F140" s="28" t="str">
        <f t="shared" si="2"/>
        <v/>
      </c>
      <c r="G140" s="29"/>
      <c r="H140" s="36"/>
    </row>
    <row r="141" spans="1:8" s="23" customFormat="1" ht="18" customHeight="1" thickBot="1">
      <c r="A141" s="24"/>
      <c r="B141" s="25"/>
      <c r="C141" s="26"/>
      <c r="D141" s="26"/>
      <c r="E141" s="27"/>
      <c r="F141" s="28" t="str">
        <f t="shared" si="2"/>
        <v/>
      </c>
      <c r="G141" s="29"/>
      <c r="H141" s="36"/>
    </row>
    <row r="142" spans="1:8" s="23" customFormat="1" ht="18" customHeight="1" thickBot="1">
      <c r="A142" s="24"/>
      <c r="B142" s="25"/>
      <c r="C142" s="26"/>
      <c r="D142" s="26"/>
      <c r="E142" s="27"/>
      <c r="F142" s="28" t="str">
        <f t="shared" si="2"/>
        <v/>
      </c>
      <c r="G142" s="29"/>
      <c r="H142" s="36"/>
    </row>
    <row r="143" spans="1:8" s="23" customFormat="1" ht="18" customHeight="1" thickBot="1">
      <c r="A143" s="24"/>
      <c r="B143" s="25"/>
      <c r="C143" s="26"/>
      <c r="D143" s="26"/>
      <c r="E143" s="27"/>
      <c r="F143" s="28" t="str">
        <f t="shared" si="2"/>
        <v/>
      </c>
      <c r="G143" s="29"/>
      <c r="H143" s="36"/>
    </row>
    <row r="144" spans="1:8" s="23" customFormat="1" ht="18" customHeight="1" thickBot="1">
      <c r="A144" s="24"/>
      <c r="B144" s="25"/>
      <c r="C144" s="26"/>
      <c r="D144" s="26"/>
      <c r="E144" s="27"/>
      <c r="F144" s="28" t="str">
        <f t="shared" si="2"/>
        <v/>
      </c>
      <c r="G144" s="29"/>
      <c r="H144" s="36"/>
    </row>
    <row r="145" spans="1:8" s="23" customFormat="1" ht="18" customHeight="1" thickBot="1">
      <c r="A145" s="24"/>
      <c r="B145" s="25"/>
      <c r="C145" s="26"/>
      <c r="D145" s="26"/>
      <c r="E145" s="27"/>
      <c r="F145" s="28" t="str">
        <f t="shared" si="2"/>
        <v/>
      </c>
      <c r="G145" s="29"/>
      <c r="H145" s="36"/>
    </row>
    <row r="146" spans="1:8" s="23" customFormat="1" ht="18" customHeight="1" thickBot="1">
      <c r="A146" s="24"/>
      <c r="B146" s="25"/>
      <c r="C146" s="26"/>
      <c r="D146" s="26"/>
      <c r="E146" s="27"/>
      <c r="F146" s="28" t="str">
        <f t="shared" si="2"/>
        <v/>
      </c>
      <c r="G146" s="29"/>
      <c r="H146" s="36"/>
    </row>
    <row r="147" spans="1:8" s="23" customFormat="1" ht="18" customHeight="1" thickBot="1">
      <c r="A147" s="24"/>
      <c r="B147" s="25"/>
      <c r="C147" s="26"/>
      <c r="D147" s="26"/>
      <c r="E147" s="27"/>
      <c r="F147" s="28" t="str">
        <f t="shared" si="2"/>
        <v/>
      </c>
      <c r="G147" s="29"/>
      <c r="H147" s="36"/>
    </row>
    <row r="148" spans="1:8" s="23" customFormat="1" ht="18" customHeight="1" thickBot="1">
      <c r="A148" s="24"/>
      <c r="B148" s="25"/>
      <c r="C148" s="26"/>
      <c r="D148" s="26"/>
      <c r="E148" s="27"/>
      <c r="F148" s="28" t="str">
        <f t="shared" si="2"/>
        <v/>
      </c>
      <c r="G148" s="29"/>
      <c r="H148" s="36"/>
    </row>
    <row r="149" spans="1:8" s="23" customFormat="1" ht="18" customHeight="1" thickBot="1">
      <c r="A149" s="24"/>
      <c r="B149" s="25"/>
      <c r="C149" s="26"/>
      <c r="D149" s="26"/>
      <c r="E149" s="27"/>
      <c r="F149" s="28" t="str">
        <f t="shared" si="2"/>
        <v/>
      </c>
      <c r="G149" s="29"/>
      <c r="H149" s="36"/>
    </row>
    <row r="150" spans="1:8" s="23" customFormat="1" ht="18" customHeight="1" thickBot="1">
      <c r="A150" s="24"/>
      <c r="B150" s="25"/>
      <c r="C150" s="26"/>
      <c r="D150" s="26"/>
      <c r="E150" s="27"/>
      <c r="F150" s="28" t="str">
        <f t="shared" si="2"/>
        <v/>
      </c>
      <c r="G150" s="29"/>
      <c r="H150" s="36"/>
    </row>
    <row r="151" spans="1:8" s="23" customFormat="1" ht="18" customHeight="1" thickBot="1">
      <c r="A151" s="24"/>
      <c r="B151" s="25"/>
      <c r="C151" s="26"/>
      <c r="D151" s="26"/>
      <c r="E151" s="27"/>
      <c r="F151" s="28" t="str">
        <f t="shared" si="2"/>
        <v/>
      </c>
      <c r="G151" s="29"/>
      <c r="H151" s="36"/>
    </row>
    <row r="152" spans="1:8" s="23" customFormat="1" ht="18" customHeight="1" thickBot="1">
      <c r="A152" s="24"/>
      <c r="B152" s="25"/>
      <c r="C152" s="26"/>
      <c r="D152" s="26"/>
      <c r="E152" s="27"/>
      <c r="F152" s="28" t="str">
        <f t="shared" si="2"/>
        <v/>
      </c>
      <c r="G152" s="29"/>
      <c r="H152" s="36"/>
    </row>
    <row r="153" spans="1:8" s="23" customFormat="1" ht="18" customHeight="1" thickBot="1">
      <c r="A153" s="24"/>
      <c r="B153" s="25"/>
      <c r="C153" s="26"/>
      <c r="D153" s="26"/>
      <c r="E153" s="27"/>
      <c r="F153" s="28" t="str">
        <f t="shared" si="2"/>
        <v/>
      </c>
      <c r="G153" s="29"/>
      <c r="H153" s="36"/>
    </row>
    <row r="154" spans="1:8" s="23" customFormat="1" ht="18" customHeight="1" thickBot="1">
      <c r="A154" s="24"/>
      <c r="B154" s="25"/>
      <c r="C154" s="26"/>
      <c r="D154" s="26"/>
      <c r="E154" s="27"/>
      <c r="F154" s="28" t="str">
        <f t="shared" si="2"/>
        <v/>
      </c>
      <c r="G154" s="29"/>
      <c r="H154" s="36"/>
    </row>
    <row r="155" spans="1:8" s="23" customFormat="1" ht="18" customHeight="1" thickBot="1">
      <c r="A155" s="24"/>
      <c r="B155" s="25"/>
      <c r="C155" s="26"/>
      <c r="D155" s="26"/>
      <c r="E155" s="27"/>
      <c r="F155" s="28" t="str">
        <f t="shared" si="2"/>
        <v/>
      </c>
      <c r="G155" s="29"/>
      <c r="H155" s="36"/>
    </row>
    <row r="156" spans="1:8" s="23" customFormat="1" ht="18" customHeight="1" thickBot="1">
      <c r="A156" s="24"/>
      <c r="B156" s="25"/>
      <c r="C156" s="26"/>
      <c r="D156" s="26"/>
      <c r="E156" s="27"/>
      <c r="F156" s="28" t="str">
        <f t="shared" si="2"/>
        <v/>
      </c>
      <c r="G156" s="29"/>
      <c r="H156" s="36"/>
    </row>
    <row r="157" spans="1:8" s="23" customFormat="1" ht="18" customHeight="1" thickBot="1">
      <c r="A157" s="24"/>
      <c r="B157" s="25"/>
      <c r="C157" s="26"/>
      <c r="D157" s="26"/>
      <c r="E157" s="27"/>
      <c r="F157" s="28" t="str">
        <f t="shared" si="2"/>
        <v/>
      </c>
      <c r="G157" s="29"/>
      <c r="H157" s="36"/>
    </row>
    <row r="158" spans="1:8" s="23" customFormat="1" ht="18" customHeight="1" thickBot="1">
      <c r="A158" s="24"/>
      <c r="B158" s="25"/>
      <c r="C158" s="26"/>
      <c r="D158" s="26"/>
      <c r="E158" s="27"/>
      <c r="F158" s="28" t="str">
        <f t="shared" si="2"/>
        <v/>
      </c>
      <c r="G158" s="29"/>
      <c r="H158" s="36"/>
    </row>
    <row r="159" spans="1:8" s="23" customFormat="1" ht="18" customHeight="1" thickBot="1">
      <c r="A159" s="24"/>
      <c r="B159" s="25"/>
      <c r="C159" s="26"/>
      <c r="D159" s="26"/>
      <c r="E159" s="27"/>
      <c r="F159" s="28" t="str">
        <f t="shared" si="2"/>
        <v/>
      </c>
      <c r="G159" s="29"/>
      <c r="H159" s="36"/>
    </row>
    <row r="160" spans="1:8" s="23" customFormat="1" ht="18" customHeight="1" thickBot="1">
      <c r="A160" s="24"/>
      <c r="B160" s="25"/>
      <c r="C160" s="26"/>
      <c r="D160" s="26"/>
      <c r="E160" s="27"/>
      <c r="F160" s="28" t="str">
        <f t="shared" si="2"/>
        <v/>
      </c>
      <c r="G160" s="29"/>
      <c r="H160" s="36"/>
    </row>
    <row r="161" spans="1:8" s="23" customFormat="1" ht="18" customHeight="1" thickBot="1">
      <c r="A161" s="24"/>
      <c r="B161" s="25"/>
      <c r="C161" s="26"/>
      <c r="D161" s="26"/>
      <c r="E161" s="27"/>
      <c r="F161" s="28" t="str">
        <f t="shared" si="2"/>
        <v/>
      </c>
      <c r="G161" s="29"/>
      <c r="H161" s="36"/>
    </row>
    <row r="162" spans="1:8" s="23" customFormat="1" ht="18" customHeight="1" thickBot="1">
      <c r="A162" s="24"/>
      <c r="B162" s="25"/>
      <c r="C162" s="26"/>
      <c r="D162" s="26"/>
      <c r="E162" s="27"/>
      <c r="F162" s="28" t="str">
        <f t="shared" si="2"/>
        <v/>
      </c>
      <c r="G162" s="29"/>
      <c r="H162" s="36"/>
    </row>
    <row r="163" spans="1:8" s="23" customFormat="1" ht="18" customHeight="1" thickBot="1">
      <c r="A163" s="24"/>
      <c r="B163" s="25"/>
      <c r="C163" s="26"/>
      <c r="D163" s="26"/>
      <c r="E163" s="27"/>
      <c r="F163" s="28" t="str">
        <f t="shared" si="2"/>
        <v/>
      </c>
      <c r="G163" s="29"/>
      <c r="H163" s="36"/>
    </row>
    <row r="164" spans="1:8" s="23" customFormat="1" ht="18" customHeight="1" thickBot="1">
      <c r="A164" s="24"/>
      <c r="B164" s="25"/>
      <c r="C164" s="26"/>
      <c r="D164" s="26"/>
      <c r="E164" s="27"/>
      <c r="F164" s="28" t="str">
        <f t="shared" si="2"/>
        <v/>
      </c>
      <c r="G164" s="29"/>
      <c r="H164" s="36"/>
    </row>
    <row r="165" spans="1:8" s="23" customFormat="1" ht="18" customHeight="1" thickBot="1">
      <c r="A165" s="24"/>
      <c r="B165" s="25"/>
      <c r="C165" s="26"/>
      <c r="D165" s="26"/>
      <c r="E165" s="27"/>
      <c r="F165" s="28" t="str">
        <f t="shared" si="2"/>
        <v/>
      </c>
      <c r="G165" s="29"/>
      <c r="H165" s="36"/>
    </row>
    <row r="166" spans="1:8" s="23" customFormat="1" ht="18" customHeight="1" thickBot="1">
      <c r="A166" s="24"/>
      <c r="B166" s="25"/>
      <c r="C166" s="26"/>
      <c r="D166" s="26"/>
      <c r="E166" s="27"/>
      <c r="F166" s="28" t="str">
        <f t="shared" si="2"/>
        <v/>
      </c>
      <c r="G166" s="29"/>
      <c r="H166" s="36"/>
    </row>
    <row r="167" spans="1:8" s="23" customFormat="1" ht="18" customHeight="1" thickBot="1">
      <c r="A167" s="24"/>
      <c r="B167" s="25"/>
      <c r="C167" s="26"/>
      <c r="D167" s="26"/>
      <c r="E167" s="27"/>
      <c r="F167" s="28" t="str">
        <f t="shared" si="2"/>
        <v/>
      </c>
      <c r="G167" s="29"/>
      <c r="H167" s="36"/>
    </row>
    <row r="168" spans="1:8" s="23" customFormat="1" ht="18" customHeight="1" thickBot="1">
      <c r="A168" s="24"/>
      <c r="B168" s="25"/>
      <c r="C168" s="26"/>
      <c r="D168" s="26"/>
      <c r="E168" s="27"/>
      <c r="F168" s="28" t="str">
        <f t="shared" si="2"/>
        <v/>
      </c>
      <c r="G168" s="29"/>
      <c r="H168" s="36"/>
    </row>
    <row r="169" spans="1:8" s="23" customFormat="1" ht="18" customHeight="1" thickBot="1">
      <c r="A169" s="24"/>
      <c r="B169" s="25"/>
      <c r="C169" s="26"/>
      <c r="D169" s="26"/>
      <c r="E169" s="27"/>
      <c r="F169" s="28" t="str">
        <f t="shared" si="2"/>
        <v/>
      </c>
      <c r="G169" s="29"/>
      <c r="H169" s="36"/>
    </row>
    <row r="170" spans="1:8" s="23" customFormat="1" ht="18" customHeight="1" thickBot="1">
      <c r="A170" s="24"/>
      <c r="B170" s="25"/>
      <c r="C170" s="26"/>
      <c r="D170" s="26"/>
      <c r="E170" s="27"/>
      <c r="F170" s="28" t="str">
        <f t="shared" si="2"/>
        <v/>
      </c>
      <c r="G170" s="29"/>
      <c r="H170" s="36"/>
    </row>
    <row r="171" spans="1:8" s="23" customFormat="1" ht="18" customHeight="1" thickBot="1">
      <c r="A171" s="24"/>
      <c r="B171" s="25"/>
      <c r="C171" s="26"/>
      <c r="D171" s="26"/>
      <c r="E171" s="27"/>
      <c r="F171" s="28" t="str">
        <f t="shared" si="2"/>
        <v/>
      </c>
      <c r="G171" s="29"/>
      <c r="H171" s="36"/>
    </row>
    <row r="172" spans="1:8" s="23" customFormat="1" ht="18" customHeight="1" thickBot="1">
      <c r="A172" s="24"/>
      <c r="B172" s="25"/>
      <c r="C172" s="26"/>
      <c r="D172" s="26"/>
      <c r="E172" s="27"/>
      <c r="F172" s="28" t="str">
        <f t="shared" si="2"/>
        <v/>
      </c>
      <c r="G172" s="29"/>
      <c r="H172" s="36"/>
    </row>
    <row r="173" spans="1:8" s="23" customFormat="1" ht="18" customHeight="1" thickBot="1">
      <c r="A173" s="24"/>
      <c r="B173" s="25"/>
      <c r="C173" s="26"/>
      <c r="D173" s="26"/>
      <c r="E173" s="27"/>
      <c r="F173" s="28" t="str">
        <f t="shared" si="2"/>
        <v/>
      </c>
      <c r="G173" s="29"/>
      <c r="H173" s="36"/>
    </row>
    <row r="174" spans="1:8" s="23" customFormat="1" ht="18" customHeight="1" thickBot="1">
      <c r="A174" s="24"/>
      <c r="B174" s="25"/>
      <c r="C174" s="26"/>
      <c r="D174" s="26"/>
      <c r="E174" s="27"/>
      <c r="F174" s="28" t="str">
        <f t="shared" si="2"/>
        <v/>
      </c>
      <c r="G174" s="29"/>
      <c r="H174" s="36"/>
    </row>
    <row r="175" spans="1:8" s="23" customFormat="1" ht="18" customHeight="1" thickBot="1">
      <c r="A175" s="24"/>
      <c r="B175" s="25"/>
      <c r="C175" s="26"/>
      <c r="D175" s="26"/>
      <c r="E175" s="27"/>
      <c r="F175" s="28" t="str">
        <f t="shared" si="2"/>
        <v/>
      </c>
      <c r="G175" s="29"/>
      <c r="H175" s="36"/>
    </row>
    <row r="176" spans="1:8" s="23" customFormat="1" ht="18" customHeight="1" thickBot="1">
      <c r="A176" s="24"/>
      <c r="B176" s="25"/>
      <c r="C176" s="26"/>
      <c r="D176" s="26"/>
      <c r="E176" s="27"/>
      <c r="F176" s="28" t="str">
        <f t="shared" si="2"/>
        <v/>
      </c>
      <c r="G176" s="29"/>
      <c r="H176" s="36"/>
    </row>
    <row r="177" spans="1:8" s="23" customFormat="1" ht="18" customHeight="1" thickBot="1">
      <c r="A177" s="24"/>
      <c r="B177" s="25"/>
      <c r="C177" s="26"/>
      <c r="D177" s="26"/>
      <c r="E177" s="27"/>
      <c r="F177" s="28" t="str">
        <f t="shared" si="2"/>
        <v/>
      </c>
      <c r="G177" s="29"/>
      <c r="H177" s="36"/>
    </row>
    <row r="178" spans="1:8" s="23" customFormat="1" ht="18" customHeight="1" thickBot="1">
      <c r="A178" s="24"/>
      <c r="B178" s="25"/>
      <c r="C178" s="26"/>
      <c r="D178" s="26"/>
      <c r="E178" s="27"/>
      <c r="F178" s="28" t="str">
        <f t="shared" si="2"/>
        <v/>
      </c>
      <c r="G178" s="29"/>
      <c r="H178" s="36"/>
    </row>
    <row r="179" spans="1:8" s="23" customFormat="1" ht="18" customHeight="1" thickBot="1">
      <c r="A179" s="24"/>
      <c r="B179" s="25"/>
      <c r="C179" s="26"/>
      <c r="D179" s="26"/>
      <c r="E179" s="27"/>
      <c r="F179" s="28" t="str">
        <f t="shared" si="2"/>
        <v/>
      </c>
      <c r="G179" s="29"/>
      <c r="H179" s="36"/>
    </row>
    <row r="180" spans="1:8" s="23" customFormat="1" ht="18" customHeight="1" thickBot="1">
      <c r="A180" s="24"/>
      <c r="B180" s="25"/>
      <c r="C180" s="26"/>
      <c r="D180" s="26"/>
      <c r="E180" s="27"/>
      <c r="F180" s="28" t="str">
        <f t="shared" si="2"/>
        <v/>
      </c>
      <c r="G180" s="29"/>
      <c r="H180" s="36"/>
    </row>
    <row r="181" spans="1:8" s="23" customFormat="1" ht="18" customHeight="1" thickBot="1">
      <c r="A181" s="24"/>
      <c r="B181" s="25"/>
      <c r="C181" s="26"/>
      <c r="D181" s="26"/>
      <c r="E181" s="27"/>
      <c r="F181" s="28" t="str">
        <f t="shared" si="2"/>
        <v/>
      </c>
      <c r="G181" s="29"/>
      <c r="H181" s="36"/>
    </row>
    <row r="182" spans="1:8" s="23" customFormat="1" ht="18" customHeight="1" thickBot="1">
      <c r="A182" s="24"/>
      <c r="B182" s="25"/>
      <c r="C182" s="26"/>
      <c r="D182" s="26"/>
      <c r="E182" s="27"/>
      <c r="F182" s="28" t="str">
        <f t="shared" si="2"/>
        <v/>
      </c>
      <c r="G182" s="29"/>
      <c r="H182" s="36"/>
    </row>
    <row r="183" spans="1:8" s="23" customFormat="1" ht="18" customHeight="1" thickBot="1">
      <c r="A183" s="24"/>
      <c r="B183" s="25"/>
      <c r="C183" s="26"/>
      <c r="D183" s="26"/>
      <c r="E183" s="27"/>
      <c r="F183" s="28" t="str">
        <f t="shared" si="2"/>
        <v/>
      </c>
      <c r="G183" s="29"/>
      <c r="H183" s="36"/>
    </row>
    <row r="184" spans="1:8" s="23" customFormat="1" ht="18" customHeight="1" thickBot="1">
      <c r="A184" s="24"/>
      <c r="B184" s="25"/>
      <c r="C184" s="26"/>
      <c r="D184" s="26"/>
      <c r="E184" s="27"/>
      <c r="F184" s="28" t="str">
        <f t="shared" si="2"/>
        <v/>
      </c>
      <c r="G184" s="29"/>
      <c r="H184" s="36"/>
    </row>
    <row r="185" spans="1:8" s="23" customFormat="1" ht="18" customHeight="1" thickBot="1">
      <c r="A185" s="24"/>
      <c r="B185" s="25"/>
      <c r="C185" s="26"/>
      <c r="D185" s="26"/>
      <c r="E185" s="27"/>
      <c r="F185" s="28" t="str">
        <f t="shared" si="2"/>
        <v/>
      </c>
      <c r="G185" s="29"/>
      <c r="H185" s="36"/>
    </row>
    <row r="186" spans="1:8" s="23" customFormat="1" ht="18" customHeight="1" thickBot="1">
      <c r="A186" s="24"/>
      <c r="B186" s="25"/>
      <c r="C186" s="26"/>
      <c r="D186" s="26"/>
      <c r="E186" s="27"/>
      <c r="F186" s="28" t="str">
        <f t="shared" si="2"/>
        <v/>
      </c>
      <c r="G186" s="29"/>
      <c r="H186" s="36"/>
    </row>
    <row r="187" spans="1:8" s="23" customFormat="1" ht="18" customHeight="1" thickBot="1">
      <c r="A187" s="24"/>
      <c r="B187" s="25"/>
      <c r="C187" s="26"/>
      <c r="D187" s="26"/>
      <c r="E187" s="27"/>
      <c r="F187" s="28" t="str">
        <f t="shared" si="2"/>
        <v/>
      </c>
      <c r="G187" s="29"/>
      <c r="H187" s="36"/>
    </row>
    <row r="188" spans="1:8" s="23" customFormat="1" ht="18" customHeight="1" thickBot="1">
      <c r="A188" s="24"/>
      <c r="B188" s="25"/>
      <c r="C188" s="26"/>
      <c r="D188" s="26"/>
      <c r="E188" s="27"/>
      <c r="F188" s="28" t="str">
        <f t="shared" si="2"/>
        <v/>
      </c>
      <c r="G188" s="29"/>
      <c r="H188" s="36"/>
    </row>
    <row r="189" spans="1:8" s="23" customFormat="1" ht="18" customHeight="1" thickBot="1">
      <c r="A189" s="24"/>
      <c r="B189" s="25"/>
      <c r="C189" s="26"/>
      <c r="D189" s="26"/>
      <c r="E189" s="27"/>
      <c r="F189" s="28" t="str">
        <f t="shared" si="2"/>
        <v/>
      </c>
      <c r="G189" s="29"/>
      <c r="H189" s="36"/>
    </row>
    <row r="190" spans="1:8" s="23" customFormat="1" ht="18" customHeight="1" thickBot="1">
      <c r="A190" s="24"/>
      <c r="B190" s="25"/>
      <c r="C190" s="26"/>
      <c r="D190" s="26"/>
      <c r="E190" s="27"/>
      <c r="F190" s="28" t="str">
        <f t="shared" si="2"/>
        <v/>
      </c>
      <c r="G190" s="29"/>
      <c r="H190" s="36"/>
    </row>
    <row r="191" spans="1:8" s="23" customFormat="1" ht="18" customHeight="1" thickBot="1">
      <c r="A191" s="24"/>
      <c r="B191" s="25"/>
      <c r="C191" s="26"/>
      <c r="D191" s="26"/>
      <c r="E191" s="27"/>
      <c r="F191" s="28" t="str">
        <f t="shared" si="2"/>
        <v/>
      </c>
      <c r="G191" s="29"/>
      <c r="H191" s="36"/>
    </row>
    <row r="192" spans="1:8" s="23" customFormat="1" ht="18" customHeight="1" thickBot="1">
      <c r="A192" s="24"/>
      <c r="B192" s="25"/>
      <c r="C192" s="26"/>
      <c r="D192" s="26"/>
      <c r="E192" s="27"/>
      <c r="F192" s="28" t="str">
        <f t="shared" si="2"/>
        <v/>
      </c>
      <c r="G192" s="29"/>
      <c r="H192" s="36"/>
    </row>
    <row r="193" spans="1:8" s="23" customFormat="1" ht="18" customHeight="1" thickBot="1">
      <c r="A193" s="24"/>
      <c r="B193" s="25"/>
      <c r="C193" s="26"/>
      <c r="D193" s="26"/>
      <c r="E193" s="27"/>
      <c r="F193" s="28" t="str">
        <f t="shared" si="2"/>
        <v/>
      </c>
      <c r="G193" s="29"/>
      <c r="H193" s="36"/>
    </row>
    <row r="194" spans="1:8" s="23" customFormat="1" ht="18" customHeight="1" thickBot="1">
      <c r="A194" s="24"/>
      <c r="B194" s="25"/>
      <c r="C194" s="26"/>
      <c r="D194" s="26"/>
      <c r="E194" s="27"/>
      <c r="F194" s="28" t="str">
        <f t="shared" si="2"/>
        <v/>
      </c>
      <c r="G194" s="29"/>
      <c r="H194" s="36"/>
    </row>
    <row r="195" spans="1:8" s="23" customFormat="1" ht="18" customHeight="1" thickBot="1">
      <c r="A195" s="24"/>
      <c r="B195" s="25"/>
      <c r="C195" s="26"/>
      <c r="D195" s="26"/>
      <c r="E195" s="27"/>
      <c r="F195" s="28" t="str">
        <f t="shared" si="2"/>
        <v/>
      </c>
      <c r="G195" s="29"/>
      <c r="H195" s="36"/>
    </row>
    <row r="196" spans="1:8" s="23" customFormat="1" ht="18" customHeight="1" thickBot="1">
      <c r="A196" s="24"/>
      <c r="B196" s="25"/>
      <c r="C196" s="26"/>
      <c r="D196" s="26"/>
      <c r="E196" s="27"/>
      <c r="F196" s="28" t="str">
        <f t="shared" si="2"/>
        <v/>
      </c>
      <c r="G196" s="29"/>
      <c r="H196" s="36"/>
    </row>
    <row r="197" spans="1:8" s="23" customFormat="1" ht="18" customHeight="1" thickBot="1">
      <c r="A197" s="24"/>
      <c r="B197" s="25"/>
      <c r="C197" s="26"/>
      <c r="D197" s="26"/>
      <c r="E197" s="27"/>
      <c r="F197" s="28" t="str">
        <f t="shared" si="2"/>
        <v/>
      </c>
      <c r="G197" s="29"/>
      <c r="H197" s="36"/>
    </row>
    <row r="198" spans="1:8" s="23" customFormat="1" ht="18" customHeight="1" thickBot="1">
      <c r="A198" s="24"/>
      <c r="B198" s="25"/>
      <c r="C198" s="26"/>
      <c r="D198" s="26"/>
      <c r="E198" s="27"/>
      <c r="F198" s="28" t="str">
        <f t="shared" si="2"/>
        <v/>
      </c>
      <c r="G198" s="29"/>
      <c r="H198" s="36"/>
    </row>
    <row r="199" spans="1:8" s="23" customFormat="1" ht="18" customHeight="1" thickBot="1">
      <c r="A199" s="24"/>
      <c r="B199" s="25"/>
      <c r="C199" s="26"/>
      <c r="D199" s="26"/>
      <c r="E199" s="27"/>
      <c r="F199" s="28" t="str">
        <f t="shared" si="2"/>
        <v/>
      </c>
      <c r="G199" s="29"/>
      <c r="H199" s="36"/>
    </row>
    <row r="200" spans="1:8" s="23" customFormat="1" ht="18" customHeight="1" thickBot="1">
      <c r="A200" s="24"/>
      <c r="B200" s="25"/>
      <c r="C200" s="26"/>
      <c r="D200" s="26"/>
      <c r="E200" s="27"/>
      <c r="F200" s="28" t="str">
        <f t="shared" si="2"/>
        <v/>
      </c>
      <c r="G200" s="29"/>
      <c r="H200" s="36"/>
    </row>
    <row r="201" spans="1:8" s="23" customFormat="1" ht="18" customHeight="1" thickBot="1">
      <c r="A201" s="24"/>
      <c r="B201" s="25"/>
      <c r="C201" s="26"/>
      <c r="D201" s="26"/>
      <c r="E201" s="27"/>
      <c r="F201" s="28" t="str">
        <f t="shared" ref="F201:F264" si="3">IFERROR(LOG(E201),"")</f>
        <v/>
      </c>
      <c r="G201" s="29"/>
      <c r="H201" s="36"/>
    </row>
    <row r="202" spans="1:8" s="23" customFormat="1" ht="18" customHeight="1" thickBot="1">
      <c r="A202" s="24"/>
      <c r="B202" s="25"/>
      <c r="C202" s="26"/>
      <c r="D202" s="26"/>
      <c r="E202" s="27"/>
      <c r="F202" s="28" t="str">
        <f t="shared" si="3"/>
        <v/>
      </c>
      <c r="G202" s="29"/>
      <c r="H202" s="36"/>
    </row>
    <row r="203" spans="1:8" s="23" customFormat="1" ht="18" customHeight="1" thickBot="1">
      <c r="A203" s="24"/>
      <c r="B203" s="25"/>
      <c r="C203" s="26"/>
      <c r="D203" s="26"/>
      <c r="E203" s="27"/>
      <c r="F203" s="28" t="str">
        <f t="shared" si="3"/>
        <v/>
      </c>
      <c r="G203" s="29"/>
      <c r="H203" s="36"/>
    </row>
    <row r="204" spans="1:8" s="23" customFormat="1" ht="18" customHeight="1" thickBot="1">
      <c r="A204" s="24"/>
      <c r="B204" s="25"/>
      <c r="C204" s="26"/>
      <c r="D204" s="26"/>
      <c r="E204" s="27"/>
      <c r="F204" s="28" t="str">
        <f t="shared" si="3"/>
        <v/>
      </c>
      <c r="G204" s="29"/>
      <c r="H204" s="36"/>
    </row>
    <row r="205" spans="1:8" s="23" customFormat="1" ht="18" customHeight="1" thickBot="1">
      <c r="A205" s="24"/>
      <c r="B205" s="25"/>
      <c r="C205" s="26"/>
      <c r="D205" s="26"/>
      <c r="E205" s="27"/>
      <c r="F205" s="28" t="str">
        <f t="shared" si="3"/>
        <v/>
      </c>
      <c r="G205" s="29"/>
      <c r="H205" s="36"/>
    </row>
    <row r="206" spans="1:8" s="23" customFormat="1" ht="18" customHeight="1" thickBot="1">
      <c r="A206" s="24"/>
      <c r="B206" s="25"/>
      <c r="C206" s="26"/>
      <c r="D206" s="26"/>
      <c r="E206" s="27"/>
      <c r="F206" s="28" t="str">
        <f t="shared" si="3"/>
        <v/>
      </c>
      <c r="G206" s="29"/>
      <c r="H206" s="36"/>
    </row>
    <row r="207" spans="1:8" s="23" customFormat="1" ht="18" customHeight="1" thickBot="1">
      <c r="A207" s="24"/>
      <c r="B207" s="25"/>
      <c r="C207" s="26"/>
      <c r="D207" s="26"/>
      <c r="E207" s="27"/>
      <c r="F207" s="28" t="str">
        <f t="shared" si="3"/>
        <v/>
      </c>
      <c r="G207" s="29"/>
      <c r="H207" s="36"/>
    </row>
    <row r="208" spans="1:8" s="23" customFormat="1" ht="18" customHeight="1" thickBot="1">
      <c r="A208" s="24"/>
      <c r="B208" s="25"/>
      <c r="C208" s="26"/>
      <c r="D208" s="26"/>
      <c r="E208" s="27"/>
      <c r="F208" s="28" t="str">
        <f t="shared" si="3"/>
        <v/>
      </c>
      <c r="G208" s="29"/>
      <c r="H208" s="36"/>
    </row>
    <row r="209" spans="1:8" s="23" customFormat="1" ht="18" customHeight="1" thickBot="1">
      <c r="A209" s="24"/>
      <c r="B209" s="25"/>
      <c r="C209" s="26"/>
      <c r="D209" s="26"/>
      <c r="E209" s="27"/>
      <c r="F209" s="28" t="str">
        <f t="shared" si="3"/>
        <v/>
      </c>
      <c r="G209" s="29"/>
      <c r="H209" s="36"/>
    </row>
    <row r="210" spans="1:8" s="23" customFormat="1" ht="18" customHeight="1" thickBot="1">
      <c r="A210" s="24"/>
      <c r="B210" s="25"/>
      <c r="C210" s="26"/>
      <c r="D210" s="26"/>
      <c r="E210" s="27"/>
      <c r="F210" s="28" t="str">
        <f t="shared" si="3"/>
        <v/>
      </c>
      <c r="G210" s="29"/>
      <c r="H210" s="36"/>
    </row>
    <row r="211" spans="1:8" s="23" customFormat="1" ht="18" customHeight="1" thickBot="1">
      <c r="A211" s="24"/>
      <c r="B211" s="25"/>
      <c r="C211" s="26"/>
      <c r="D211" s="26"/>
      <c r="E211" s="27"/>
      <c r="F211" s="28" t="str">
        <f t="shared" si="3"/>
        <v/>
      </c>
      <c r="G211" s="29"/>
      <c r="H211" s="36"/>
    </row>
    <row r="212" spans="1:8" s="23" customFormat="1" ht="18" customHeight="1" thickBot="1">
      <c r="A212" s="24"/>
      <c r="B212" s="25"/>
      <c r="C212" s="26"/>
      <c r="D212" s="26"/>
      <c r="E212" s="27"/>
      <c r="F212" s="28" t="str">
        <f t="shared" si="3"/>
        <v/>
      </c>
      <c r="G212" s="29"/>
      <c r="H212" s="36"/>
    </row>
    <row r="213" spans="1:8" s="23" customFormat="1" ht="18" customHeight="1" thickBot="1">
      <c r="A213" s="24"/>
      <c r="B213" s="25"/>
      <c r="C213" s="26"/>
      <c r="D213" s="26"/>
      <c r="E213" s="27"/>
      <c r="F213" s="28" t="str">
        <f t="shared" si="3"/>
        <v/>
      </c>
      <c r="G213" s="29"/>
      <c r="H213" s="36"/>
    </row>
    <row r="214" spans="1:8" s="23" customFormat="1" ht="18" customHeight="1" thickBot="1">
      <c r="A214" s="24"/>
      <c r="B214" s="25"/>
      <c r="C214" s="26"/>
      <c r="D214" s="26"/>
      <c r="E214" s="27"/>
      <c r="F214" s="28" t="str">
        <f t="shared" si="3"/>
        <v/>
      </c>
      <c r="G214" s="29"/>
      <c r="H214" s="36"/>
    </row>
    <row r="215" spans="1:8" s="23" customFormat="1" ht="18" customHeight="1" thickBot="1">
      <c r="A215" s="24"/>
      <c r="B215" s="25"/>
      <c r="C215" s="26"/>
      <c r="D215" s="26"/>
      <c r="E215" s="27"/>
      <c r="F215" s="28" t="str">
        <f t="shared" si="3"/>
        <v/>
      </c>
      <c r="G215" s="29"/>
      <c r="H215" s="36"/>
    </row>
    <row r="216" spans="1:8" s="23" customFormat="1" ht="18" customHeight="1" thickBot="1">
      <c r="A216" s="24"/>
      <c r="B216" s="25"/>
      <c r="C216" s="26"/>
      <c r="D216" s="26"/>
      <c r="E216" s="27"/>
      <c r="F216" s="28" t="str">
        <f t="shared" si="3"/>
        <v/>
      </c>
      <c r="G216" s="29"/>
      <c r="H216" s="36"/>
    </row>
    <row r="217" spans="1:8" s="23" customFormat="1" ht="18" customHeight="1" thickBot="1">
      <c r="A217" s="24"/>
      <c r="B217" s="25"/>
      <c r="C217" s="26"/>
      <c r="D217" s="26"/>
      <c r="E217" s="27"/>
      <c r="F217" s="28" t="str">
        <f t="shared" si="3"/>
        <v/>
      </c>
      <c r="G217" s="29"/>
      <c r="H217" s="36"/>
    </row>
    <row r="218" spans="1:8" s="23" customFormat="1" ht="18" customHeight="1" thickBot="1">
      <c r="A218" s="24"/>
      <c r="B218" s="25"/>
      <c r="C218" s="26"/>
      <c r="D218" s="26"/>
      <c r="E218" s="27"/>
      <c r="F218" s="28" t="str">
        <f t="shared" si="3"/>
        <v/>
      </c>
      <c r="G218" s="29"/>
      <c r="H218" s="36"/>
    </row>
    <row r="219" spans="1:8" s="23" customFormat="1" ht="18" customHeight="1" thickBot="1">
      <c r="A219" s="24"/>
      <c r="B219" s="25"/>
      <c r="C219" s="26"/>
      <c r="D219" s="26"/>
      <c r="E219" s="27"/>
      <c r="F219" s="28" t="str">
        <f t="shared" si="3"/>
        <v/>
      </c>
      <c r="G219" s="29"/>
      <c r="H219" s="36"/>
    </row>
    <row r="220" spans="1:8" s="23" customFormat="1" ht="18" customHeight="1" thickBot="1">
      <c r="A220" s="24"/>
      <c r="B220" s="25"/>
      <c r="C220" s="26"/>
      <c r="D220" s="26"/>
      <c r="E220" s="27"/>
      <c r="F220" s="28" t="str">
        <f t="shared" si="3"/>
        <v/>
      </c>
      <c r="G220" s="29"/>
      <c r="H220" s="36"/>
    </row>
    <row r="221" spans="1:8" s="23" customFormat="1" ht="18" customHeight="1" thickBot="1">
      <c r="A221" s="24"/>
      <c r="B221" s="25"/>
      <c r="C221" s="26"/>
      <c r="D221" s="26"/>
      <c r="E221" s="27"/>
      <c r="F221" s="28" t="str">
        <f t="shared" si="3"/>
        <v/>
      </c>
      <c r="G221" s="29"/>
      <c r="H221" s="36"/>
    </row>
    <row r="222" spans="1:8" s="23" customFormat="1" ht="18" customHeight="1" thickBot="1">
      <c r="A222" s="24"/>
      <c r="B222" s="25"/>
      <c r="C222" s="26"/>
      <c r="D222" s="26"/>
      <c r="E222" s="27"/>
      <c r="F222" s="28" t="str">
        <f t="shared" si="3"/>
        <v/>
      </c>
      <c r="G222" s="29"/>
      <c r="H222" s="36"/>
    </row>
    <row r="223" spans="1:8" s="23" customFormat="1" ht="18" customHeight="1" thickBot="1">
      <c r="A223" s="24"/>
      <c r="B223" s="25"/>
      <c r="C223" s="26"/>
      <c r="D223" s="26"/>
      <c r="E223" s="27"/>
      <c r="F223" s="28" t="str">
        <f t="shared" si="3"/>
        <v/>
      </c>
      <c r="G223" s="29"/>
      <c r="H223" s="36"/>
    </row>
    <row r="224" spans="1:8" s="23" customFormat="1" ht="18" customHeight="1" thickBot="1">
      <c r="A224" s="24"/>
      <c r="B224" s="25"/>
      <c r="C224" s="26"/>
      <c r="D224" s="26"/>
      <c r="E224" s="27"/>
      <c r="F224" s="28" t="str">
        <f t="shared" si="3"/>
        <v/>
      </c>
      <c r="G224" s="29"/>
      <c r="H224" s="36"/>
    </row>
    <row r="225" spans="1:8" s="23" customFormat="1" ht="18" customHeight="1" thickBot="1">
      <c r="A225" s="24"/>
      <c r="B225" s="25"/>
      <c r="C225" s="26"/>
      <c r="D225" s="26"/>
      <c r="E225" s="27"/>
      <c r="F225" s="28" t="str">
        <f t="shared" si="3"/>
        <v/>
      </c>
      <c r="G225" s="29"/>
      <c r="H225" s="36"/>
    </row>
    <row r="226" spans="1:8" s="23" customFormat="1" ht="18" customHeight="1" thickBot="1">
      <c r="A226" s="24"/>
      <c r="B226" s="25"/>
      <c r="C226" s="26"/>
      <c r="D226" s="26"/>
      <c r="E226" s="27"/>
      <c r="F226" s="28" t="str">
        <f t="shared" si="3"/>
        <v/>
      </c>
      <c r="G226" s="29"/>
      <c r="H226" s="36"/>
    </row>
    <row r="227" spans="1:8" s="23" customFormat="1" ht="18" customHeight="1" thickBot="1">
      <c r="A227" s="24"/>
      <c r="B227" s="25"/>
      <c r="C227" s="26"/>
      <c r="D227" s="26"/>
      <c r="E227" s="27"/>
      <c r="F227" s="28" t="str">
        <f t="shared" si="3"/>
        <v/>
      </c>
      <c r="G227" s="29"/>
      <c r="H227" s="36"/>
    </row>
    <row r="228" spans="1:8" s="23" customFormat="1" ht="18" customHeight="1" thickBot="1">
      <c r="A228" s="24"/>
      <c r="B228" s="25"/>
      <c r="C228" s="26"/>
      <c r="D228" s="26"/>
      <c r="E228" s="27"/>
      <c r="F228" s="28" t="str">
        <f t="shared" si="3"/>
        <v/>
      </c>
      <c r="G228" s="29"/>
      <c r="H228" s="36"/>
    </row>
    <row r="229" spans="1:8" s="23" customFormat="1" ht="18" customHeight="1" thickBot="1">
      <c r="A229" s="24"/>
      <c r="B229" s="25"/>
      <c r="C229" s="26"/>
      <c r="D229" s="26"/>
      <c r="E229" s="27"/>
      <c r="F229" s="28" t="str">
        <f t="shared" si="3"/>
        <v/>
      </c>
      <c r="G229" s="29"/>
      <c r="H229" s="36"/>
    </row>
    <row r="230" spans="1:8" s="23" customFormat="1" ht="18" customHeight="1" thickBot="1">
      <c r="A230" s="24"/>
      <c r="B230" s="25"/>
      <c r="C230" s="26"/>
      <c r="D230" s="26"/>
      <c r="E230" s="27"/>
      <c r="F230" s="28" t="str">
        <f t="shared" si="3"/>
        <v/>
      </c>
      <c r="G230" s="29"/>
      <c r="H230" s="36"/>
    </row>
    <row r="231" spans="1:8" s="23" customFormat="1" ht="18" customHeight="1" thickBot="1">
      <c r="A231" s="24"/>
      <c r="B231" s="25"/>
      <c r="C231" s="26"/>
      <c r="D231" s="26"/>
      <c r="E231" s="27"/>
      <c r="F231" s="28" t="str">
        <f t="shared" si="3"/>
        <v/>
      </c>
      <c r="G231" s="29"/>
      <c r="H231" s="36"/>
    </row>
    <row r="232" spans="1:8" s="23" customFormat="1" ht="18" customHeight="1" thickBot="1">
      <c r="A232" s="24"/>
      <c r="B232" s="25"/>
      <c r="C232" s="26"/>
      <c r="D232" s="26"/>
      <c r="E232" s="27"/>
      <c r="F232" s="28" t="str">
        <f t="shared" si="3"/>
        <v/>
      </c>
      <c r="G232" s="29"/>
      <c r="H232" s="36"/>
    </row>
    <row r="233" spans="1:8" s="23" customFormat="1" ht="18" customHeight="1" thickBot="1">
      <c r="A233" s="24"/>
      <c r="B233" s="25"/>
      <c r="C233" s="26"/>
      <c r="D233" s="26"/>
      <c r="E233" s="27"/>
      <c r="F233" s="28" t="str">
        <f t="shared" si="3"/>
        <v/>
      </c>
      <c r="G233" s="29"/>
      <c r="H233" s="36"/>
    </row>
    <row r="234" spans="1:8" s="23" customFormat="1" ht="18" customHeight="1" thickBot="1">
      <c r="A234" s="24"/>
      <c r="B234" s="25"/>
      <c r="C234" s="26"/>
      <c r="D234" s="26"/>
      <c r="E234" s="27"/>
      <c r="F234" s="28" t="str">
        <f t="shared" si="3"/>
        <v/>
      </c>
      <c r="G234" s="29"/>
      <c r="H234" s="36"/>
    </row>
    <row r="235" spans="1:8" s="23" customFormat="1" ht="18" customHeight="1" thickBot="1">
      <c r="A235" s="24"/>
      <c r="B235" s="25"/>
      <c r="C235" s="26"/>
      <c r="D235" s="26"/>
      <c r="E235" s="27"/>
      <c r="F235" s="28" t="str">
        <f t="shared" si="3"/>
        <v/>
      </c>
      <c r="G235" s="29"/>
      <c r="H235" s="36"/>
    </row>
    <row r="236" spans="1:8" s="23" customFormat="1" ht="18" customHeight="1" thickBot="1">
      <c r="A236" s="24"/>
      <c r="B236" s="25"/>
      <c r="C236" s="26"/>
      <c r="D236" s="26"/>
      <c r="E236" s="27"/>
      <c r="F236" s="28" t="str">
        <f t="shared" si="3"/>
        <v/>
      </c>
      <c r="G236" s="29"/>
      <c r="H236" s="36"/>
    </row>
    <row r="237" spans="1:8" s="23" customFormat="1" ht="18" customHeight="1" thickBot="1">
      <c r="A237" s="24"/>
      <c r="B237" s="25"/>
      <c r="C237" s="26"/>
      <c r="D237" s="26"/>
      <c r="E237" s="27"/>
      <c r="F237" s="28" t="str">
        <f t="shared" si="3"/>
        <v/>
      </c>
      <c r="G237" s="29"/>
      <c r="H237" s="36"/>
    </row>
    <row r="238" spans="1:8" s="23" customFormat="1" ht="18" customHeight="1" thickBot="1">
      <c r="A238" s="24"/>
      <c r="B238" s="25"/>
      <c r="C238" s="26"/>
      <c r="D238" s="26"/>
      <c r="E238" s="27"/>
      <c r="F238" s="28" t="str">
        <f t="shared" si="3"/>
        <v/>
      </c>
      <c r="G238" s="29"/>
      <c r="H238" s="36"/>
    </row>
    <row r="239" spans="1:8" s="23" customFormat="1" ht="18" customHeight="1" thickBot="1">
      <c r="A239" s="24"/>
      <c r="B239" s="25"/>
      <c r="C239" s="26"/>
      <c r="D239" s="26"/>
      <c r="E239" s="27"/>
      <c r="F239" s="28" t="str">
        <f t="shared" si="3"/>
        <v/>
      </c>
      <c r="G239" s="29"/>
      <c r="H239" s="36"/>
    </row>
    <row r="240" spans="1:8" s="23" customFormat="1" ht="18" customHeight="1" thickBot="1">
      <c r="A240" s="24"/>
      <c r="B240" s="25"/>
      <c r="C240" s="26"/>
      <c r="D240" s="26"/>
      <c r="E240" s="27"/>
      <c r="F240" s="28" t="str">
        <f t="shared" si="3"/>
        <v/>
      </c>
      <c r="G240" s="29"/>
      <c r="H240" s="36"/>
    </row>
    <row r="241" spans="1:8" s="23" customFormat="1" ht="18" customHeight="1" thickBot="1">
      <c r="A241" s="24"/>
      <c r="B241" s="25"/>
      <c r="C241" s="26"/>
      <c r="D241" s="26"/>
      <c r="E241" s="27"/>
      <c r="F241" s="28" t="str">
        <f t="shared" si="3"/>
        <v/>
      </c>
      <c r="G241" s="29"/>
      <c r="H241" s="36"/>
    </row>
    <row r="242" spans="1:8" s="23" customFormat="1" ht="18" customHeight="1" thickBot="1">
      <c r="A242" s="24"/>
      <c r="B242" s="25"/>
      <c r="C242" s="26"/>
      <c r="D242" s="26"/>
      <c r="E242" s="27"/>
      <c r="F242" s="28" t="str">
        <f t="shared" si="3"/>
        <v/>
      </c>
      <c r="G242" s="29"/>
      <c r="H242" s="36"/>
    </row>
    <row r="243" spans="1:8" s="23" customFormat="1" ht="18" customHeight="1" thickBot="1">
      <c r="A243" s="24"/>
      <c r="B243" s="25"/>
      <c r="C243" s="26"/>
      <c r="D243" s="26"/>
      <c r="E243" s="27"/>
      <c r="F243" s="28" t="str">
        <f t="shared" si="3"/>
        <v/>
      </c>
      <c r="G243" s="29"/>
      <c r="H243" s="36"/>
    </row>
    <row r="244" spans="1:8" s="23" customFormat="1" ht="18" customHeight="1" thickBot="1">
      <c r="A244" s="24"/>
      <c r="B244" s="25"/>
      <c r="C244" s="26"/>
      <c r="D244" s="26"/>
      <c r="E244" s="27"/>
      <c r="F244" s="28" t="str">
        <f t="shared" si="3"/>
        <v/>
      </c>
      <c r="G244" s="29"/>
      <c r="H244" s="36"/>
    </row>
    <row r="245" spans="1:8" s="23" customFormat="1" ht="18" customHeight="1" thickBot="1">
      <c r="A245" s="24"/>
      <c r="B245" s="25"/>
      <c r="C245" s="26"/>
      <c r="D245" s="26"/>
      <c r="E245" s="27"/>
      <c r="F245" s="28" t="str">
        <f t="shared" si="3"/>
        <v/>
      </c>
      <c r="G245" s="29"/>
      <c r="H245" s="36"/>
    </row>
    <row r="246" spans="1:8" s="23" customFormat="1" ht="18" customHeight="1" thickBot="1">
      <c r="A246" s="24"/>
      <c r="B246" s="25"/>
      <c r="C246" s="26"/>
      <c r="D246" s="26"/>
      <c r="E246" s="27"/>
      <c r="F246" s="28" t="str">
        <f t="shared" si="3"/>
        <v/>
      </c>
      <c r="G246" s="29"/>
      <c r="H246" s="36"/>
    </row>
    <row r="247" spans="1:8" s="23" customFormat="1" ht="18" customHeight="1" thickBot="1">
      <c r="A247" s="24"/>
      <c r="B247" s="25"/>
      <c r="C247" s="26"/>
      <c r="D247" s="26"/>
      <c r="E247" s="27"/>
      <c r="F247" s="28" t="str">
        <f t="shared" si="3"/>
        <v/>
      </c>
      <c r="G247" s="29"/>
      <c r="H247" s="36"/>
    </row>
    <row r="248" spans="1:8" s="23" customFormat="1" ht="18" customHeight="1" thickBot="1">
      <c r="A248" s="24"/>
      <c r="B248" s="25"/>
      <c r="C248" s="26"/>
      <c r="D248" s="26"/>
      <c r="E248" s="27"/>
      <c r="F248" s="28" t="str">
        <f t="shared" si="3"/>
        <v/>
      </c>
      <c r="G248" s="29"/>
      <c r="H248" s="36"/>
    </row>
    <row r="249" spans="1:8" s="23" customFormat="1" ht="18" customHeight="1" thickBot="1">
      <c r="A249" s="24"/>
      <c r="B249" s="25"/>
      <c r="C249" s="26"/>
      <c r="D249" s="26"/>
      <c r="E249" s="27"/>
      <c r="F249" s="28" t="str">
        <f t="shared" si="3"/>
        <v/>
      </c>
      <c r="G249" s="29"/>
      <c r="H249" s="36"/>
    </row>
    <row r="250" spans="1:8" s="23" customFormat="1" ht="18" customHeight="1" thickBot="1">
      <c r="A250" s="24"/>
      <c r="B250" s="25"/>
      <c r="C250" s="26"/>
      <c r="D250" s="26"/>
      <c r="E250" s="27"/>
      <c r="F250" s="28" t="str">
        <f t="shared" si="3"/>
        <v/>
      </c>
      <c r="G250" s="29"/>
      <c r="H250" s="36"/>
    </row>
    <row r="251" spans="1:8" s="23" customFormat="1" ht="18" customHeight="1" thickBot="1">
      <c r="A251" s="24"/>
      <c r="B251" s="25"/>
      <c r="C251" s="26"/>
      <c r="D251" s="26"/>
      <c r="E251" s="27"/>
      <c r="F251" s="28" t="str">
        <f t="shared" si="3"/>
        <v/>
      </c>
      <c r="G251" s="29"/>
      <c r="H251" s="36"/>
    </row>
    <row r="252" spans="1:8" s="23" customFormat="1" ht="18" customHeight="1" thickBot="1">
      <c r="A252" s="24"/>
      <c r="B252" s="25"/>
      <c r="C252" s="26"/>
      <c r="D252" s="26"/>
      <c r="E252" s="27"/>
      <c r="F252" s="28" t="str">
        <f t="shared" si="3"/>
        <v/>
      </c>
      <c r="G252" s="29"/>
      <c r="H252" s="36"/>
    </row>
    <row r="253" spans="1:8" s="23" customFormat="1" ht="18" customHeight="1" thickBot="1">
      <c r="A253" s="24"/>
      <c r="B253" s="25"/>
      <c r="C253" s="26"/>
      <c r="D253" s="26"/>
      <c r="E253" s="27"/>
      <c r="F253" s="28" t="str">
        <f t="shared" si="3"/>
        <v/>
      </c>
      <c r="G253" s="29"/>
      <c r="H253" s="36"/>
    </row>
    <row r="254" spans="1:8" s="23" customFormat="1" ht="18" customHeight="1" thickBot="1">
      <c r="A254" s="24"/>
      <c r="B254" s="25"/>
      <c r="C254" s="26"/>
      <c r="D254" s="26"/>
      <c r="E254" s="27"/>
      <c r="F254" s="28" t="str">
        <f t="shared" si="3"/>
        <v/>
      </c>
      <c r="G254" s="29"/>
      <c r="H254" s="36"/>
    </row>
    <row r="255" spans="1:8" s="23" customFormat="1" ht="18" customHeight="1" thickBot="1">
      <c r="A255" s="24"/>
      <c r="B255" s="25"/>
      <c r="C255" s="26"/>
      <c r="D255" s="26"/>
      <c r="E255" s="27"/>
      <c r="F255" s="28" t="str">
        <f t="shared" si="3"/>
        <v/>
      </c>
      <c r="G255" s="29"/>
      <c r="H255" s="36"/>
    </row>
    <row r="256" spans="1:8" s="23" customFormat="1" ht="18" customHeight="1" thickBot="1">
      <c r="A256" s="24"/>
      <c r="B256" s="25"/>
      <c r="C256" s="26"/>
      <c r="D256" s="26"/>
      <c r="E256" s="27"/>
      <c r="F256" s="28" t="str">
        <f t="shared" si="3"/>
        <v/>
      </c>
      <c r="G256" s="29"/>
      <c r="H256" s="36"/>
    </row>
    <row r="257" spans="1:8" s="23" customFormat="1" ht="18" customHeight="1" thickBot="1">
      <c r="A257" s="24"/>
      <c r="B257" s="25"/>
      <c r="C257" s="26"/>
      <c r="D257" s="26"/>
      <c r="E257" s="27"/>
      <c r="F257" s="28" t="str">
        <f t="shared" si="3"/>
        <v/>
      </c>
      <c r="G257" s="29"/>
      <c r="H257" s="36"/>
    </row>
    <row r="258" spans="1:8" s="23" customFormat="1" ht="18" customHeight="1" thickBot="1">
      <c r="A258" s="24"/>
      <c r="B258" s="25"/>
      <c r="C258" s="26"/>
      <c r="D258" s="26"/>
      <c r="E258" s="27"/>
      <c r="F258" s="28" t="str">
        <f t="shared" si="3"/>
        <v/>
      </c>
      <c r="G258" s="29"/>
      <c r="H258" s="36"/>
    </row>
    <row r="259" spans="1:8" s="23" customFormat="1" ht="18" customHeight="1" thickBot="1">
      <c r="A259" s="24"/>
      <c r="B259" s="25"/>
      <c r="C259" s="26"/>
      <c r="D259" s="26"/>
      <c r="E259" s="27"/>
      <c r="F259" s="28" t="str">
        <f t="shared" si="3"/>
        <v/>
      </c>
      <c r="G259" s="29"/>
      <c r="H259" s="36"/>
    </row>
    <row r="260" spans="1:8" s="23" customFormat="1" ht="18" customHeight="1" thickBot="1">
      <c r="A260" s="24"/>
      <c r="B260" s="25"/>
      <c r="C260" s="26"/>
      <c r="D260" s="26"/>
      <c r="E260" s="27"/>
      <c r="F260" s="28" t="str">
        <f t="shared" si="3"/>
        <v/>
      </c>
      <c r="G260" s="29"/>
      <c r="H260" s="36"/>
    </row>
    <row r="261" spans="1:8" s="23" customFormat="1" ht="18" customHeight="1" thickBot="1">
      <c r="A261" s="24"/>
      <c r="B261" s="25"/>
      <c r="C261" s="26"/>
      <c r="D261" s="26"/>
      <c r="E261" s="27"/>
      <c r="F261" s="28" t="str">
        <f t="shared" si="3"/>
        <v/>
      </c>
      <c r="G261" s="29"/>
      <c r="H261" s="36"/>
    </row>
    <row r="262" spans="1:8" s="23" customFormat="1" ht="18" customHeight="1" thickBot="1">
      <c r="A262" s="24"/>
      <c r="B262" s="25"/>
      <c r="C262" s="26"/>
      <c r="D262" s="26"/>
      <c r="E262" s="27"/>
      <c r="F262" s="28" t="str">
        <f t="shared" si="3"/>
        <v/>
      </c>
      <c r="G262" s="29"/>
      <c r="H262" s="36"/>
    </row>
    <row r="263" spans="1:8" s="23" customFormat="1" ht="18" customHeight="1" thickBot="1">
      <c r="A263" s="24"/>
      <c r="B263" s="25"/>
      <c r="C263" s="26"/>
      <c r="D263" s="26"/>
      <c r="E263" s="27"/>
      <c r="F263" s="28" t="str">
        <f t="shared" si="3"/>
        <v/>
      </c>
      <c r="G263" s="29"/>
      <c r="H263" s="36"/>
    </row>
    <row r="264" spans="1:8" s="23" customFormat="1" ht="18" customHeight="1" thickBot="1">
      <c r="A264" s="24"/>
      <c r="B264" s="25"/>
      <c r="C264" s="26"/>
      <c r="D264" s="26"/>
      <c r="E264" s="27"/>
      <c r="F264" s="28" t="str">
        <f t="shared" si="3"/>
        <v/>
      </c>
      <c r="G264" s="29"/>
      <c r="H264" s="36"/>
    </row>
    <row r="265" spans="1:8" s="23" customFormat="1" ht="18" customHeight="1" thickBot="1">
      <c r="A265" s="24"/>
      <c r="B265" s="25"/>
      <c r="C265" s="26"/>
      <c r="D265" s="26"/>
      <c r="E265" s="27"/>
      <c r="F265" s="28" t="str">
        <f t="shared" ref="F265:F296" si="4">IFERROR(LOG(E265),"")</f>
        <v/>
      </c>
      <c r="G265" s="29"/>
      <c r="H265" s="36"/>
    </row>
    <row r="266" spans="1:8" s="23" customFormat="1" ht="18" customHeight="1" thickBot="1">
      <c r="A266" s="24"/>
      <c r="B266" s="25"/>
      <c r="C266" s="26"/>
      <c r="D266" s="26"/>
      <c r="E266" s="27"/>
      <c r="F266" s="28" t="str">
        <f t="shared" si="4"/>
        <v/>
      </c>
      <c r="G266" s="29"/>
      <c r="H266" s="36"/>
    </row>
    <row r="267" spans="1:8" s="23" customFormat="1" ht="18" customHeight="1" thickBot="1">
      <c r="A267" s="24"/>
      <c r="B267" s="25"/>
      <c r="C267" s="26"/>
      <c r="D267" s="26"/>
      <c r="E267" s="27"/>
      <c r="F267" s="28" t="str">
        <f t="shared" si="4"/>
        <v/>
      </c>
      <c r="G267" s="29"/>
      <c r="H267" s="36"/>
    </row>
    <row r="268" spans="1:8" s="23" customFormat="1" ht="18" customHeight="1" thickBot="1">
      <c r="A268" s="24"/>
      <c r="B268" s="25"/>
      <c r="C268" s="26"/>
      <c r="D268" s="26"/>
      <c r="E268" s="27"/>
      <c r="F268" s="28" t="str">
        <f t="shared" si="4"/>
        <v/>
      </c>
      <c r="G268" s="29"/>
      <c r="H268" s="36"/>
    </row>
    <row r="269" spans="1:8" s="23" customFormat="1" ht="18" customHeight="1" thickBot="1">
      <c r="A269" s="24"/>
      <c r="B269" s="25"/>
      <c r="C269" s="26"/>
      <c r="D269" s="26"/>
      <c r="E269" s="27"/>
      <c r="F269" s="28" t="str">
        <f t="shared" si="4"/>
        <v/>
      </c>
      <c r="G269" s="29"/>
      <c r="H269" s="36"/>
    </row>
    <row r="270" spans="1:8" s="23" customFormat="1" ht="18" customHeight="1" thickBot="1">
      <c r="A270" s="24"/>
      <c r="B270" s="25"/>
      <c r="C270" s="26"/>
      <c r="D270" s="26"/>
      <c r="E270" s="27"/>
      <c r="F270" s="28" t="str">
        <f t="shared" si="4"/>
        <v/>
      </c>
      <c r="G270" s="29"/>
      <c r="H270" s="36"/>
    </row>
    <row r="271" spans="1:8" s="23" customFormat="1" ht="18" customHeight="1" thickBot="1">
      <c r="A271" s="24"/>
      <c r="B271" s="25"/>
      <c r="C271" s="26"/>
      <c r="D271" s="26"/>
      <c r="E271" s="27"/>
      <c r="F271" s="28" t="str">
        <f t="shared" si="4"/>
        <v/>
      </c>
      <c r="G271" s="29"/>
      <c r="H271" s="36"/>
    </row>
    <row r="272" spans="1:8" s="23" customFormat="1" ht="18" customHeight="1" thickBot="1">
      <c r="A272" s="24"/>
      <c r="B272" s="25"/>
      <c r="C272" s="26"/>
      <c r="D272" s="26"/>
      <c r="E272" s="27"/>
      <c r="F272" s="28" t="str">
        <f t="shared" si="4"/>
        <v/>
      </c>
      <c r="G272" s="29"/>
      <c r="H272" s="36"/>
    </row>
    <row r="273" spans="1:8" s="23" customFormat="1" ht="18" customHeight="1" thickBot="1">
      <c r="A273" s="24"/>
      <c r="B273" s="25"/>
      <c r="C273" s="26"/>
      <c r="D273" s="26"/>
      <c r="E273" s="27"/>
      <c r="F273" s="28" t="str">
        <f t="shared" si="4"/>
        <v/>
      </c>
      <c r="G273" s="29"/>
      <c r="H273" s="36"/>
    </row>
    <row r="274" spans="1:8" s="23" customFormat="1" ht="18" customHeight="1" thickBot="1">
      <c r="A274" s="24"/>
      <c r="B274" s="25"/>
      <c r="C274" s="26"/>
      <c r="D274" s="26"/>
      <c r="E274" s="27"/>
      <c r="F274" s="28" t="str">
        <f t="shared" si="4"/>
        <v/>
      </c>
      <c r="G274" s="29"/>
      <c r="H274" s="36"/>
    </row>
    <row r="275" spans="1:8" s="23" customFormat="1" ht="18" customHeight="1" thickBot="1">
      <c r="A275" s="24"/>
      <c r="B275" s="25"/>
      <c r="C275" s="26"/>
      <c r="D275" s="26"/>
      <c r="E275" s="27"/>
      <c r="F275" s="28" t="str">
        <f t="shared" si="4"/>
        <v/>
      </c>
      <c r="G275" s="29"/>
      <c r="H275" s="36"/>
    </row>
    <row r="276" spans="1:8" s="23" customFormat="1" ht="18" customHeight="1" thickBot="1">
      <c r="A276" s="24"/>
      <c r="B276" s="25"/>
      <c r="C276" s="26"/>
      <c r="D276" s="26"/>
      <c r="E276" s="27"/>
      <c r="F276" s="28" t="str">
        <f t="shared" si="4"/>
        <v/>
      </c>
      <c r="G276" s="29"/>
      <c r="H276" s="36"/>
    </row>
    <row r="277" spans="1:8" s="23" customFormat="1" ht="18" customHeight="1" thickBot="1">
      <c r="A277" s="24"/>
      <c r="B277" s="25"/>
      <c r="C277" s="26"/>
      <c r="D277" s="26"/>
      <c r="E277" s="27"/>
      <c r="F277" s="28" t="str">
        <f t="shared" si="4"/>
        <v/>
      </c>
      <c r="G277" s="29"/>
      <c r="H277" s="36"/>
    </row>
    <row r="278" spans="1:8" s="23" customFormat="1" ht="18" customHeight="1" thickBot="1">
      <c r="A278" s="24"/>
      <c r="B278" s="25"/>
      <c r="C278" s="26"/>
      <c r="D278" s="26"/>
      <c r="E278" s="27"/>
      <c r="F278" s="28" t="str">
        <f t="shared" si="4"/>
        <v/>
      </c>
      <c r="G278" s="29"/>
      <c r="H278" s="36"/>
    </row>
    <row r="279" spans="1:8" s="23" customFormat="1" ht="18" customHeight="1" thickBot="1">
      <c r="A279" s="24"/>
      <c r="B279" s="25"/>
      <c r="C279" s="26"/>
      <c r="D279" s="26"/>
      <c r="E279" s="27"/>
      <c r="F279" s="28" t="str">
        <f t="shared" si="4"/>
        <v/>
      </c>
      <c r="G279" s="29"/>
      <c r="H279" s="36"/>
    </row>
    <row r="280" spans="1:8" s="23" customFormat="1" ht="18" customHeight="1" thickBot="1">
      <c r="A280" s="24"/>
      <c r="B280" s="25"/>
      <c r="C280" s="26"/>
      <c r="D280" s="26"/>
      <c r="E280" s="27"/>
      <c r="F280" s="28" t="str">
        <f t="shared" si="4"/>
        <v/>
      </c>
      <c r="G280" s="29"/>
      <c r="H280" s="36"/>
    </row>
    <row r="281" spans="1:8" s="23" customFormat="1" ht="18" customHeight="1" thickBot="1">
      <c r="A281" s="24"/>
      <c r="B281" s="25"/>
      <c r="C281" s="26"/>
      <c r="D281" s="26"/>
      <c r="E281" s="27"/>
      <c r="F281" s="28" t="str">
        <f t="shared" si="4"/>
        <v/>
      </c>
      <c r="G281" s="29"/>
      <c r="H281" s="36"/>
    </row>
    <row r="282" spans="1:8" s="23" customFormat="1" ht="18" customHeight="1" thickBot="1">
      <c r="A282" s="24"/>
      <c r="B282" s="25"/>
      <c r="C282" s="26"/>
      <c r="D282" s="26"/>
      <c r="E282" s="27"/>
      <c r="F282" s="28" t="str">
        <f t="shared" si="4"/>
        <v/>
      </c>
      <c r="G282" s="29"/>
      <c r="H282" s="36"/>
    </row>
    <row r="283" spans="1:8" s="23" customFormat="1" ht="18" customHeight="1" thickBot="1">
      <c r="A283" s="24"/>
      <c r="B283" s="25"/>
      <c r="C283" s="26"/>
      <c r="D283" s="26"/>
      <c r="E283" s="27"/>
      <c r="F283" s="28" t="str">
        <f t="shared" si="4"/>
        <v/>
      </c>
      <c r="G283" s="29"/>
      <c r="H283" s="36"/>
    </row>
    <row r="284" spans="1:8" s="23" customFormat="1" ht="18" customHeight="1" thickBot="1">
      <c r="A284" s="24"/>
      <c r="B284" s="25"/>
      <c r="C284" s="26"/>
      <c r="D284" s="26"/>
      <c r="E284" s="27"/>
      <c r="F284" s="28" t="str">
        <f t="shared" si="4"/>
        <v/>
      </c>
      <c r="G284" s="29"/>
      <c r="H284" s="36"/>
    </row>
    <row r="285" spans="1:8" s="23" customFormat="1" ht="18" customHeight="1" thickBot="1">
      <c r="A285" s="24"/>
      <c r="B285" s="25"/>
      <c r="C285" s="26"/>
      <c r="D285" s="26"/>
      <c r="E285" s="27"/>
      <c r="F285" s="28" t="str">
        <f t="shared" si="4"/>
        <v/>
      </c>
      <c r="G285" s="29"/>
      <c r="H285" s="36"/>
    </row>
    <row r="286" spans="1:8" s="23" customFormat="1" ht="18" customHeight="1" thickBot="1">
      <c r="A286" s="24"/>
      <c r="B286" s="25"/>
      <c r="C286" s="26"/>
      <c r="D286" s="26"/>
      <c r="E286" s="27"/>
      <c r="F286" s="28" t="str">
        <f t="shared" si="4"/>
        <v/>
      </c>
      <c r="G286" s="29"/>
      <c r="H286" s="36"/>
    </row>
    <row r="287" spans="1:8" s="23" customFormat="1" ht="18" customHeight="1" thickBot="1">
      <c r="A287" s="24"/>
      <c r="B287" s="25"/>
      <c r="C287" s="26"/>
      <c r="D287" s="26"/>
      <c r="E287" s="27"/>
      <c r="F287" s="28" t="str">
        <f t="shared" si="4"/>
        <v/>
      </c>
      <c r="G287" s="29"/>
      <c r="H287" s="36"/>
    </row>
    <row r="288" spans="1:8" s="23" customFormat="1" ht="18" customHeight="1" thickBot="1">
      <c r="A288" s="24"/>
      <c r="B288" s="25"/>
      <c r="C288" s="26"/>
      <c r="D288" s="26"/>
      <c r="E288" s="27"/>
      <c r="F288" s="28" t="str">
        <f t="shared" si="4"/>
        <v/>
      </c>
      <c r="G288" s="29"/>
      <c r="H288" s="36"/>
    </row>
    <row r="289" spans="1:8" s="23" customFormat="1" ht="18" customHeight="1" thickBot="1">
      <c r="A289" s="24"/>
      <c r="B289" s="25"/>
      <c r="C289" s="26"/>
      <c r="D289" s="26"/>
      <c r="E289" s="27"/>
      <c r="F289" s="28" t="str">
        <f t="shared" si="4"/>
        <v/>
      </c>
      <c r="G289" s="29"/>
      <c r="H289" s="36"/>
    </row>
    <row r="290" spans="1:8" s="23" customFormat="1" ht="18" customHeight="1" thickBot="1">
      <c r="A290" s="24"/>
      <c r="B290" s="25"/>
      <c r="C290" s="26"/>
      <c r="D290" s="26"/>
      <c r="E290" s="27"/>
      <c r="F290" s="28" t="str">
        <f t="shared" si="4"/>
        <v/>
      </c>
      <c r="G290" s="29"/>
      <c r="H290" s="36"/>
    </row>
    <row r="291" spans="1:8" s="23" customFormat="1" ht="18" customHeight="1" thickBot="1">
      <c r="A291" s="24"/>
      <c r="B291" s="25"/>
      <c r="C291" s="26"/>
      <c r="D291" s="26"/>
      <c r="E291" s="27"/>
      <c r="F291" s="28" t="str">
        <f t="shared" si="4"/>
        <v/>
      </c>
      <c r="G291" s="29"/>
      <c r="H291" s="36"/>
    </row>
    <row r="292" spans="1:8" s="23" customFormat="1" ht="18" customHeight="1" thickBot="1">
      <c r="A292" s="24"/>
      <c r="B292" s="25"/>
      <c r="C292" s="26"/>
      <c r="D292" s="26"/>
      <c r="E292" s="27"/>
      <c r="F292" s="28" t="str">
        <f t="shared" si="4"/>
        <v/>
      </c>
      <c r="G292" s="29"/>
      <c r="H292" s="36"/>
    </row>
    <row r="293" spans="1:8" s="23" customFormat="1" ht="18" customHeight="1" thickBot="1">
      <c r="A293" s="24"/>
      <c r="B293" s="25"/>
      <c r="C293" s="26"/>
      <c r="D293" s="26"/>
      <c r="E293" s="27"/>
      <c r="F293" s="28" t="str">
        <f t="shared" si="4"/>
        <v/>
      </c>
      <c r="G293" s="29"/>
      <c r="H293" s="36"/>
    </row>
    <row r="294" spans="1:8" s="23" customFormat="1" ht="18" customHeight="1" thickBot="1">
      <c r="A294" s="24"/>
      <c r="B294" s="25"/>
      <c r="C294" s="26"/>
      <c r="D294" s="26"/>
      <c r="E294" s="27"/>
      <c r="F294" s="28" t="str">
        <f t="shared" si="4"/>
        <v/>
      </c>
      <c r="G294" s="29"/>
      <c r="H294" s="36"/>
    </row>
    <row r="295" spans="1:8" s="23" customFormat="1" ht="18" customHeight="1" thickBot="1">
      <c r="A295" s="24"/>
      <c r="B295" s="25"/>
      <c r="C295" s="26"/>
      <c r="D295" s="26"/>
      <c r="E295" s="27"/>
      <c r="F295" s="28" t="str">
        <f t="shared" si="4"/>
        <v/>
      </c>
      <c r="G295" s="29"/>
      <c r="H295" s="36"/>
    </row>
    <row r="296" spans="1:8" s="23" customFormat="1" ht="18" customHeight="1" thickBot="1">
      <c r="A296" s="24"/>
      <c r="B296" s="25"/>
      <c r="C296" s="26"/>
      <c r="D296" s="26"/>
      <c r="E296" s="27"/>
      <c r="F296" s="28" t="str">
        <f t="shared" si="4"/>
        <v/>
      </c>
      <c r="G296" s="29"/>
      <c r="H296" s="36"/>
    </row>
    <row r="297" spans="1:8">
      <c r="A297" s="10"/>
      <c r="B297" s="10"/>
      <c r="C297" s="10"/>
      <c r="D297" s="10"/>
      <c r="E297" s="10"/>
      <c r="F297" s="11"/>
      <c r="G297" s="10"/>
      <c r="H297" s="16"/>
    </row>
    <row r="298" spans="1:8">
      <c r="F298" s="12"/>
    </row>
    <row r="299" spans="1:8">
      <c r="F299" s="12"/>
    </row>
    <row r="300" spans="1:8">
      <c r="F300" s="12"/>
    </row>
  </sheetData>
  <sheetProtection password="C9F7" sheet="1" objects="1" scenarios="1" selectLockedCells="1" selectUnlockedCells="1"/>
  <mergeCells count="24">
    <mergeCell ref="A1:F1"/>
    <mergeCell ref="A2:F2"/>
    <mergeCell ref="A3:F3"/>
    <mergeCell ref="A4:F4"/>
    <mergeCell ref="I1:K1"/>
    <mergeCell ref="I2:K2"/>
    <mergeCell ref="I3:K3"/>
    <mergeCell ref="I4:K4"/>
    <mergeCell ref="A5:G6"/>
    <mergeCell ref="I5:M6"/>
    <mergeCell ref="I7:I8"/>
    <mergeCell ref="K7:K8"/>
    <mergeCell ref="M7:M8"/>
    <mergeCell ref="J7:J8"/>
    <mergeCell ref="L7:L8"/>
    <mergeCell ref="I19:M21"/>
    <mergeCell ref="I13:I14"/>
    <mergeCell ref="K13:K14"/>
    <mergeCell ref="M13:M14"/>
    <mergeCell ref="I15:I17"/>
    <mergeCell ref="K15:K17"/>
    <mergeCell ref="M15:M17"/>
    <mergeCell ref="J11:J17"/>
    <mergeCell ref="L11:L17"/>
  </mergeCells>
  <conditionalFormatting sqref="M18">
    <cfRule type="containsText" dxfId="35" priority="16" operator="containsText" text="No">
      <formula>NOT(ISERROR(SEARCH("No",M18)))</formula>
    </cfRule>
  </conditionalFormatting>
  <conditionalFormatting sqref="K12">
    <cfRule type="containsText" dxfId="34" priority="12" operator="containsText" text="No">
      <formula>NOT(ISERROR(SEARCH("No",K12)))</formula>
    </cfRule>
    <cfRule type="containsText" dxfId="33" priority="14" operator="containsText" text="No">
      <formula>NOT(ISERROR(SEARCH("No",K12)))</formula>
    </cfRule>
    <cfRule type="containsText" dxfId="32" priority="15" operator="containsText" text="No">
      <formula>NOT(ISERROR(SEARCH("No",K12)))</formula>
    </cfRule>
  </conditionalFormatting>
  <conditionalFormatting sqref="K11:L11">
    <cfRule type="cellIs" priority="6" stopIfTrue="1" operator="lessThan">
      <formula>0</formula>
    </cfRule>
    <cfRule type="notContainsBlanks" dxfId="31" priority="17">
      <formula>LEN(TRIM(K11))&gt;0</formula>
    </cfRule>
  </conditionalFormatting>
  <conditionalFormatting sqref="M11">
    <cfRule type="cellIs" priority="5" stopIfTrue="1" operator="lessThan">
      <formula>0</formula>
    </cfRule>
    <cfRule type="notContainsBlanks" dxfId="30" priority="13">
      <formula>LEN(TRIM(M11))&gt;0</formula>
    </cfRule>
  </conditionalFormatting>
  <conditionalFormatting sqref="M12">
    <cfRule type="containsText" dxfId="29" priority="11" operator="containsText" text="No">
      <formula>NOT(ISERROR(SEARCH("No",M12)))</formula>
    </cfRule>
  </conditionalFormatting>
  <conditionalFormatting sqref="K13">
    <cfRule type="containsText" dxfId="28" priority="10" operator="containsText" text="Yes">
      <formula>NOT(ISERROR(SEARCH("Yes",K13)))</formula>
    </cfRule>
  </conditionalFormatting>
  <conditionalFormatting sqref="M13">
    <cfRule type="containsText" dxfId="27" priority="9" operator="containsText" text="Yes">
      <formula>NOT(ISERROR(SEARCH("Yes",M13)))</formula>
    </cfRule>
  </conditionalFormatting>
  <conditionalFormatting sqref="K15">
    <cfRule type="cellIs" dxfId="26" priority="8" operator="greaterThan">
      <formula>0.1</formula>
    </cfRule>
  </conditionalFormatting>
  <conditionalFormatting sqref="M15">
    <cfRule type="cellIs" dxfId="25"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24" priority="7" operator="greaterThan">
      <formula>0.1</formula>
    </cfRule>
  </conditionalFormatting>
  <printOptions horizontalCentered="1"/>
  <pageMargins left="0.5" right="0.5" top="0.6" bottom="0.6" header="0" footer="0"/>
  <pageSetup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0"/>
  <sheetViews>
    <sheetView zoomScale="80" zoomScaleNormal="80" zoomScalePageLayoutView="80" workbookViewId="0">
      <selection activeCell="A9" sqref="A9"/>
    </sheetView>
  </sheetViews>
  <sheetFormatPr defaultColWidth="8.69140625" defaultRowHeight="14.6"/>
  <cols>
    <col min="1" max="1" width="17" style="3" customWidth="1"/>
    <col min="2" max="2" width="11.3046875" style="3" customWidth="1"/>
    <col min="3" max="3" width="13.15234375" style="3" customWidth="1"/>
    <col min="4" max="4" width="11.84375" style="3" customWidth="1"/>
    <col min="5" max="5" width="14.3828125" style="3" customWidth="1"/>
    <col min="6" max="6" width="18.3046875" style="3" customWidth="1"/>
    <col min="7" max="7" width="38.3828125" style="3" customWidth="1"/>
    <col min="8" max="8" width="2.15234375" style="9" customWidth="1"/>
    <col min="9" max="9" width="55.69140625" style="3" customWidth="1"/>
    <col min="10" max="13" width="17.53515625" style="3" customWidth="1"/>
    <col min="14" max="14" width="20.84375" style="3" customWidth="1"/>
    <col min="15" max="15" width="28.15234375" style="3" customWidth="1"/>
    <col min="16" max="16" width="8.15234375" style="3" customWidth="1"/>
    <col min="17" max="18" width="20.69140625" style="3" customWidth="1"/>
    <col min="19" max="19" width="21.3046875" style="3" customWidth="1"/>
    <col min="20" max="20" width="20.69140625" style="3" customWidth="1"/>
    <col min="21" max="21" width="26.3046875" style="3" customWidth="1"/>
    <col min="22" max="16384" width="8.69140625" style="3"/>
  </cols>
  <sheetData>
    <row r="1" spans="1:15" ht="28" customHeight="1">
      <c r="A1" s="100" t="s">
        <v>27</v>
      </c>
      <c r="B1" s="100"/>
      <c r="C1" s="100"/>
      <c r="D1" s="100"/>
      <c r="E1" s="100"/>
      <c r="F1" s="100"/>
      <c r="G1" s="4"/>
      <c r="H1" s="15"/>
      <c r="I1" s="101" t="s">
        <v>29</v>
      </c>
      <c r="J1" s="101"/>
      <c r="K1" s="101"/>
      <c r="L1" s="48"/>
      <c r="M1" s="4"/>
      <c r="N1" s="4"/>
    </row>
    <row r="2" spans="1:15" ht="28" customHeight="1">
      <c r="A2" s="101" t="s">
        <v>28</v>
      </c>
      <c r="B2" s="101"/>
      <c r="C2" s="101"/>
      <c r="D2" s="101"/>
      <c r="E2" s="101"/>
      <c r="F2" s="101"/>
      <c r="G2" s="4"/>
      <c r="H2" s="15"/>
      <c r="I2" s="101" t="s">
        <v>28</v>
      </c>
      <c r="J2" s="101"/>
      <c r="K2" s="101"/>
      <c r="L2" s="48"/>
      <c r="M2" s="4"/>
      <c r="N2" s="4"/>
    </row>
    <row r="3" spans="1:15" ht="28" customHeight="1">
      <c r="A3" s="102" t="s">
        <v>49</v>
      </c>
      <c r="B3" s="102"/>
      <c r="C3" s="102"/>
      <c r="D3" s="102"/>
      <c r="E3" s="102"/>
      <c r="F3" s="102"/>
      <c r="G3" s="4"/>
      <c r="H3" s="15"/>
      <c r="I3" s="104" t="s">
        <v>50</v>
      </c>
      <c r="J3" s="104"/>
      <c r="K3" s="105"/>
      <c r="L3" s="49"/>
      <c r="M3" s="14"/>
      <c r="N3" s="4"/>
    </row>
    <row r="4" spans="1:15" ht="28" customHeight="1" thickBot="1">
      <c r="A4" s="106" t="s">
        <v>45</v>
      </c>
      <c r="B4" s="106"/>
      <c r="C4" s="106"/>
      <c r="D4" s="106"/>
      <c r="E4" s="106"/>
      <c r="F4" s="106"/>
      <c r="G4" s="4"/>
      <c r="H4" s="15"/>
      <c r="I4" s="106" t="s">
        <v>45</v>
      </c>
      <c r="J4" s="106"/>
      <c r="K4" s="106"/>
      <c r="L4" s="60"/>
      <c r="M4" s="61"/>
      <c r="N4" s="4"/>
    </row>
    <row r="5" spans="1:15" ht="25" customHeight="1" thickBot="1">
      <c r="A5" s="90" t="s">
        <v>41</v>
      </c>
      <c r="B5" s="91"/>
      <c r="C5" s="91"/>
      <c r="D5" s="91"/>
      <c r="E5" s="91"/>
      <c r="F5" s="91"/>
      <c r="G5" s="92"/>
      <c r="H5" s="58"/>
      <c r="I5" s="96" t="s">
        <v>37</v>
      </c>
      <c r="J5" s="96"/>
      <c r="K5" s="96"/>
      <c r="L5" s="96"/>
      <c r="M5" s="96"/>
    </row>
    <row r="6" spans="1:15" ht="25" customHeight="1" thickBot="1">
      <c r="A6" s="93"/>
      <c r="B6" s="94"/>
      <c r="C6" s="94"/>
      <c r="D6" s="94"/>
      <c r="E6" s="94"/>
      <c r="F6" s="94"/>
      <c r="G6" s="95"/>
      <c r="H6" s="58"/>
      <c r="I6" s="96"/>
      <c r="J6" s="96"/>
      <c r="K6" s="96"/>
      <c r="L6" s="96"/>
      <c r="M6" s="96"/>
    </row>
    <row r="7" spans="1:15" s="23" customFormat="1" ht="18" customHeight="1" thickBot="1">
      <c r="A7" s="20" t="s">
        <v>0</v>
      </c>
      <c r="B7" s="20" t="s">
        <v>1</v>
      </c>
      <c r="C7" s="20" t="s">
        <v>2</v>
      </c>
      <c r="D7" s="20" t="s">
        <v>3</v>
      </c>
      <c r="E7" s="20" t="s">
        <v>4</v>
      </c>
      <c r="F7" s="20" t="s">
        <v>8</v>
      </c>
      <c r="G7" s="20" t="s">
        <v>9</v>
      </c>
      <c r="H7" s="44"/>
      <c r="I7" s="97"/>
      <c r="J7" s="99" t="s">
        <v>46</v>
      </c>
      <c r="K7" s="98" t="s">
        <v>38</v>
      </c>
      <c r="L7" s="98" t="s">
        <v>47</v>
      </c>
      <c r="M7" s="98" t="s">
        <v>39</v>
      </c>
      <c r="N7" s="21"/>
      <c r="O7" s="22"/>
    </row>
    <row r="8" spans="1:15" ht="35.15" customHeight="1" thickBot="1">
      <c r="A8" s="7" t="s">
        <v>32</v>
      </c>
      <c r="B8" s="8" t="s">
        <v>33</v>
      </c>
      <c r="C8" s="8" t="s">
        <v>34</v>
      </c>
      <c r="D8" s="8" t="s">
        <v>5</v>
      </c>
      <c r="E8" s="8" t="s">
        <v>35</v>
      </c>
      <c r="F8" s="8" t="s">
        <v>36</v>
      </c>
      <c r="G8" s="8" t="s">
        <v>10</v>
      </c>
      <c r="H8" s="59"/>
      <c r="I8" s="97"/>
      <c r="J8" s="99"/>
      <c r="K8" s="98"/>
      <c r="L8" s="98"/>
      <c r="M8" s="98"/>
      <c r="N8" s="5"/>
      <c r="O8" s="6"/>
    </row>
    <row r="9" spans="1:15" s="23" customFormat="1" ht="18" customHeight="1" thickBot="1">
      <c r="A9" s="62"/>
      <c r="B9" s="63"/>
      <c r="C9" s="64"/>
      <c r="D9" s="64"/>
      <c r="E9" s="65"/>
      <c r="F9" s="28" t="str">
        <f t="shared" ref="F9:F73" si="0">IFERROR(LOG(E9),"")</f>
        <v/>
      </c>
      <c r="G9" s="66"/>
      <c r="H9" s="36"/>
      <c r="I9" s="30" t="s">
        <v>14</v>
      </c>
      <c r="J9" s="20">
        <v>126</v>
      </c>
      <c r="K9" s="33">
        <v>2.1</v>
      </c>
      <c r="L9" s="57">
        <v>410</v>
      </c>
      <c r="M9" s="20">
        <v>2.61</v>
      </c>
      <c r="N9" s="37"/>
      <c r="O9" s="22"/>
    </row>
    <row r="10" spans="1:15" s="23" customFormat="1" ht="18" customHeight="1" thickBot="1">
      <c r="A10" s="62"/>
      <c r="B10" s="63"/>
      <c r="C10" s="64"/>
      <c r="D10" s="64"/>
      <c r="E10" s="65"/>
      <c r="F10" s="28" t="str">
        <f t="shared" si="0"/>
        <v/>
      </c>
      <c r="G10" s="66"/>
      <c r="H10" s="36"/>
      <c r="I10" s="31" t="s">
        <v>15</v>
      </c>
      <c r="J10" s="56" t="str">
        <f ca="1">IFERROR(10^K10, "")</f>
        <v/>
      </c>
      <c r="K10" s="47" t="str">
        <f ca="1">IFERROR(AVERAGE(OFFSET(F9,COUNT(F9:F296)-MIN(COUNT(F9:F296),4),0,MIN(COUNT(F9:F296),4),1)),"")</f>
        <v/>
      </c>
      <c r="L10" s="56" t="str">
        <f ca="1">IFERROR(10^M10, "")</f>
        <v/>
      </c>
      <c r="M10" s="47" t="str">
        <f ca="1">IFERROR(K10+(1.282*(STDEV(OFFSET(F9,COUNT(F9:F296)-MIN(COUNT(F9:F296),4),0,MIN(COUNT(F9:F296),4),1)))),"")</f>
        <v/>
      </c>
      <c r="N10" s="22"/>
      <c r="O10" s="22"/>
    </row>
    <row r="11" spans="1:15" s="23" customFormat="1" ht="18" customHeight="1" thickBot="1">
      <c r="A11" s="62"/>
      <c r="B11" s="63"/>
      <c r="C11" s="64"/>
      <c r="D11" s="64"/>
      <c r="E11" s="65"/>
      <c r="F11" s="28" t="str">
        <f t="shared" si="0"/>
        <v/>
      </c>
      <c r="G11" s="66"/>
      <c r="H11" s="36"/>
      <c r="I11" s="31" t="s">
        <v>13</v>
      </c>
      <c r="J11" s="88"/>
      <c r="K11" s="33" t="str">
        <f ca="1">IFERROR(K10-K9,"")</f>
        <v/>
      </c>
      <c r="L11" s="89"/>
      <c r="M11" s="47" t="str">
        <f ca="1">IFERROR(M10-M9,"")</f>
        <v/>
      </c>
      <c r="N11" s="35"/>
      <c r="O11" s="22"/>
    </row>
    <row r="12" spans="1:15" s="23" customFormat="1" ht="18" customHeight="1" thickBot="1">
      <c r="A12" s="62"/>
      <c r="B12" s="63"/>
      <c r="C12" s="64"/>
      <c r="D12" s="64"/>
      <c r="E12" s="65"/>
      <c r="F12" s="28" t="str">
        <f t="shared" si="0"/>
        <v/>
      </c>
      <c r="G12" s="66"/>
      <c r="H12" s="36"/>
      <c r="I12" s="32" t="s">
        <v>12</v>
      </c>
      <c r="J12" s="88"/>
      <c r="K12" s="34" t="str">
        <f ca="1">IFERROR(IF(K11="","",IF(K11&lt;=0,"Yes","No")),"")</f>
        <v/>
      </c>
      <c r="L12" s="89"/>
      <c r="M12" s="34" t="str">
        <f ca="1">IFERROR(IF(M11="","",IF(M11&lt;=0,"Yes","No")),"")</f>
        <v/>
      </c>
      <c r="N12" s="22"/>
      <c r="O12" s="22"/>
    </row>
    <row r="13" spans="1:15" s="23" customFormat="1" ht="18" customHeight="1" thickBot="1">
      <c r="A13" s="62"/>
      <c r="B13" s="63"/>
      <c r="C13" s="64"/>
      <c r="D13" s="64"/>
      <c r="E13" s="65"/>
      <c r="F13" s="28" t="str">
        <f t="shared" si="0"/>
        <v/>
      </c>
      <c r="G13" s="66"/>
      <c r="H13" s="36"/>
      <c r="I13" s="85" t="s">
        <v>25</v>
      </c>
      <c r="J13" s="88"/>
      <c r="K13" s="86" t="str">
        <f ca="1">IF(K11="","",IF(K11&lt;=0,"No","Yes"))</f>
        <v/>
      </c>
      <c r="L13" s="89"/>
      <c r="M13" s="86" t="str">
        <f ca="1">IF(M11="","",IF(M11&lt;=0,"No","Yes"))</f>
        <v/>
      </c>
      <c r="N13" s="21"/>
      <c r="O13" s="21"/>
    </row>
    <row r="14" spans="1:15" s="23" customFormat="1" ht="18" customHeight="1" thickBot="1">
      <c r="A14" s="62"/>
      <c r="B14" s="63"/>
      <c r="C14" s="64"/>
      <c r="D14" s="64"/>
      <c r="E14" s="65"/>
      <c r="F14" s="28" t="str">
        <f t="shared" si="0"/>
        <v/>
      </c>
      <c r="G14" s="66"/>
      <c r="H14" s="36"/>
      <c r="I14" s="85"/>
      <c r="J14" s="88"/>
      <c r="K14" s="86"/>
      <c r="L14" s="89"/>
      <c r="M14" s="86"/>
      <c r="N14" s="21"/>
      <c r="O14" s="21"/>
    </row>
    <row r="15" spans="1:15" s="23" customFormat="1" ht="18" customHeight="1" thickBot="1">
      <c r="A15" s="62"/>
      <c r="B15" s="63"/>
      <c r="C15" s="64"/>
      <c r="D15" s="64"/>
      <c r="E15" s="65"/>
      <c r="F15" s="28" t="str">
        <f t="shared" si="0"/>
        <v/>
      </c>
      <c r="G15" s="66"/>
      <c r="H15" s="36"/>
      <c r="I15" s="85" t="s">
        <v>40</v>
      </c>
      <c r="J15" s="88"/>
      <c r="K15" s="87" t="str">
        <f ca="1">IF(K11="","",IF(K12="Yes", 0,IF(K11&lt;=0.5,1,IF(K11&lt;=1,2,IF(K11&lt;=1.5,3,IF(K11&lt;=2,4,"&gt; 4 days; see § 112.45(b)"))))))</f>
        <v/>
      </c>
      <c r="L15" s="89"/>
      <c r="M15" s="87" t="str">
        <f ca="1">IF(M11="","",IF(M12="Yes", 0,IF(M11&lt;=0.5,1,IF(M11&lt;=1,2,IF(M11&lt;=1.5,3,IF(M11&lt;=2,4,"&gt; 4 days; see § 112.45(b)"))))))</f>
        <v/>
      </c>
      <c r="N15" s="41"/>
      <c r="O15" s="42"/>
    </row>
    <row r="16" spans="1:15" s="23" customFormat="1" ht="18" customHeight="1" thickBot="1">
      <c r="A16" s="62"/>
      <c r="B16" s="63"/>
      <c r="C16" s="64"/>
      <c r="D16" s="64"/>
      <c r="E16" s="65"/>
      <c r="F16" s="28" t="str">
        <f t="shared" si="0"/>
        <v/>
      </c>
      <c r="G16" s="66"/>
      <c r="H16" s="36"/>
      <c r="I16" s="85"/>
      <c r="J16" s="88"/>
      <c r="K16" s="87"/>
      <c r="L16" s="89"/>
      <c r="M16" s="87"/>
      <c r="N16" s="41"/>
      <c r="O16" s="42"/>
    </row>
    <row r="17" spans="1:16" s="23" customFormat="1" ht="18" customHeight="1" thickBot="1">
      <c r="A17" s="62"/>
      <c r="B17" s="63"/>
      <c r="C17" s="64"/>
      <c r="D17" s="64"/>
      <c r="E17" s="65"/>
      <c r="F17" s="28" t="str">
        <f t="shared" si="0"/>
        <v/>
      </c>
      <c r="G17" s="66"/>
      <c r="H17" s="36"/>
      <c r="I17" s="85"/>
      <c r="J17" s="88"/>
      <c r="K17" s="87"/>
      <c r="L17" s="89"/>
      <c r="M17" s="87"/>
      <c r="N17" s="41"/>
      <c r="O17" s="42"/>
    </row>
    <row r="18" spans="1:16" s="23" customFormat="1" ht="18" customHeight="1" thickBot="1">
      <c r="A18" s="62"/>
      <c r="B18" s="63"/>
      <c r="C18" s="64"/>
      <c r="D18" s="64"/>
      <c r="E18" s="65"/>
      <c r="F18" s="28" t="str">
        <f t="shared" si="0"/>
        <v/>
      </c>
      <c r="G18" s="66"/>
      <c r="H18" s="36"/>
      <c r="I18" s="37"/>
      <c r="J18" s="37"/>
      <c r="K18" s="38"/>
      <c r="L18" s="38"/>
      <c r="M18" s="39"/>
      <c r="N18" s="38"/>
      <c r="O18" s="40"/>
    </row>
    <row r="19" spans="1:16" s="23" customFormat="1" ht="18" customHeight="1" thickBot="1">
      <c r="A19" s="62"/>
      <c r="B19" s="63"/>
      <c r="C19" s="64"/>
      <c r="D19" s="64"/>
      <c r="E19" s="65"/>
      <c r="F19" s="28" t="str">
        <f t="shared" si="0"/>
        <v/>
      </c>
      <c r="G19" s="66"/>
      <c r="H19" s="36"/>
      <c r="I19" s="84" t="s">
        <v>42</v>
      </c>
      <c r="J19" s="84"/>
      <c r="K19" s="84"/>
      <c r="L19" s="84"/>
      <c r="M19" s="84"/>
      <c r="N19" s="38"/>
      <c r="O19" s="40"/>
    </row>
    <row r="20" spans="1:16" s="23" customFormat="1" ht="18" customHeight="1" thickBot="1">
      <c r="A20" s="62"/>
      <c r="B20" s="63"/>
      <c r="C20" s="64"/>
      <c r="D20" s="64"/>
      <c r="E20" s="65"/>
      <c r="F20" s="28" t="str">
        <f t="shared" si="0"/>
        <v/>
      </c>
      <c r="G20" s="66"/>
      <c r="H20" s="36"/>
      <c r="I20" s="84"/>
      <c r="J20" s="84"/>
      <c r="K20" s="84"/>
      <c r="L20" s="84"/>
      <c r="M20" s="84"/>
    </row>
    <row r="21" spans="1:16" s="23" customFormat="1" ht="18" customHeight="1" thickBot="1">
      <c r="A21" s="62"/>
      <c r="B21" s="63"/>
      <c r="C21" s="64"/>
      <c r="D21" s="64"/>
      <c r="E21" s="65"/>
      <c r="F21" s="28" t="str">
        <f t="shared" si="0"/>
        <v/>
      </c>
      <c r="G21" s="66"/>
      <c r="H21" s="36"/>
      <c r="I21" s="84"/>
      <c r="J21" s="84"/>
      <c r="K21" s="84"/>
      <c r="L21" s="84"/>
      <c r="M21" s="84"/>
    </row>
    <row r="22" spans="1:16" s="23" customFormat="1" ht="18" customHeight="1" thickBot="1">
      <c r="A22" s="62"/>
      <c r="B22" s="63"/>
      <c r="C22" s="64"/>
      <c r="D22" s="64"/>
      <c r="E22" s="65"/>
      <c r="F22" s="28" t="str">
        <f t="shared" si="0"/>
        <v/>
      </c>
      <c r="G22" s="66"/>
      <c r="H22" s="36"/>
    </row>
    <row r="23" spans="1:16" s="23" customFormat="1" ht="18" customHeight="1" thickBot="1">
      <c r="A23" s="62"/>
      <c r="B23" s="63"/>
      <c r="C23" s="64"/>
      <c r="D23" s="64"/>
      <c r="E23" s="65"/>
      <c r="F23" s="28" t="str">
        <f t="shared" si="0"/>
        <v/>
      </c>
      <c r="G23" s="66"/>
      <c r="H23" s="36"/>
    </row>
    <row r="24" spans="1:16" s="23" customFormat="1" ht="18" customHeight="1" thickBot="1">
      <c r="A24" s="62"/>
      <c r="B24" s="63"/>
      <c r="C24" s="64"/>
      <c r="D24" s="64"/>
      <c r="E24" s="65"/>
      <c r="F24" s="28" t="str">
        <f t="shared" si="0"/>
        <v/>
      </c>
      <c r="G24" s="66"/>
      <c r="H24" s="36"/>
    </row>
    <row r="25" spans="1:16" s="23" customFormat="1" ht="18" customHeight="1" thickBot="1">
      <c r="A25" s="62"/>
      <c r="B25" s="63"/>
      <c r="C25" s="64"/>
      <c r="D25" s="64"/>
      <c r="E25" s="65"/>
      <c r="F25" s="28" t="str">
        <f t="shared" si="0"/>
        <v/>
      </c>
      <c r="G25" s="66"/>
      <c r="H25" s="36"/>
      <c r="P25" s="22"/>
    </row>
    <row r="26" spans="1:16" s="23" customFormat="1" ht="18" customHeight="1" thickBot="1">
      <c r="A26" s="62"/>
      <c r="B26" s="63"/>
      <c r="C26" s="64"/>
      <c r="D26" s="64"/>
      <c r="E26" s="65"/>
      <c r="F26" s="28" t="str">
        <f t="shared" si="0"/>
        <v/>
      </c>
      <c r="G26" s="66"/>
      <c r="H26" s="36"/>
      <c r="P26" s="22"/>
    </row>
    <row r="27" spans="1:16" s="23" customFormat="1" ht="18" customHeight="1" thickBot="1">
      <c r="A27" s="62"/>
      <c r="B27" s="63"/>
      <c r="C27" s="64"/>
      <c r="D27" s="64"/>
      <c r="E27" s="65"/>
      <c r="F27" s="28" t="str">
        <f t="shared" si="0"/>
        <v/>
      </c>
      <c r="G27" s="66"/>
      <c r="H27" s="36"/>
      <c r="P27" s="22"/>
    </row>
    <row r="28" spans="1:16" s="23" customFormat="1" ht="18" customHeight="1" thickBot="1">
      <c r="A28" s="62"/>
      <c r="B28" s="63"/>
      <c r="C28" s="64"/>
      <c r="D28" s="64"/>
      <c r="E28" s="65"/>
      <c r="F28" s="28" t="str">
        <f t="shared" si="0"/>
        <v/>
      </c>
      <c r="G28" s="66"/>
      <c r="H28" s="36"/>
      <c r="P28" s="22"/>
    </row>
    <row r="29" spans="1:16" s="23" customFormat="1" ht="18" customHeight="1" thickBot="1">
      <c r="A29" s="62"/>
      <c r="B29" s="63"/>
      <c r="C29" s="64"/>
      <c r="D29" s="64"/>
      <c r="E29" s="65"/>
      <c r="F29" s="28" t="str">
        <f t="shared" si="0"/>
        <v/>
      </c>
      <c r="G29" s="66"/>
      <c r="H29" s="36"/>
      <c r="P29" s="22"/>
    </row>
    <row r="30" spans="1:16" s="23" customFormat="1" ht="18" customHeight="1" thickBot="1">
      <c r="A30" s="62"/>
      <c r="B30" s="63"/>
      <c r="C30" s="64"/>
      <c r="D30" s="64"/>
      <c r="E30" s="65"/>
      <c r="F30" s="28" t="str">
        <f t="shared" si="0"/>
        <v/>
      </c>
      <c r="G30" s="66"/>
      <c r="H30" s="36"/>
      <c r="P30" s="22"/>
    </row>
    <row r="31" spans="1:16" s="23" customFormat="1" ht="18" customHeight="1" thickBot="1">
      <c r="A31" s="62"/>
      <c r="B31" s="63"/>
      <c r="C31" s="64"/>
      <c r="D31" s="64"/>
      <c r="E31" s="65"/>
      <c r="F31" s="28" t="str">
        <f t="shared" si="0"/>
        <v/>
      </c>
      <c r="G31" s="66"/>
      <c r="H31" s="36"/>
      <c r="P31" s="22"/>
    </row>
    <row r="32" spans="1:16" s="23" customFormat="1" ht="18" customHeight="1" thickBot="1">
      <c r="A32" s="62"/>
      <c r="B32" s="63"/>
      <c r="C32" s="64"/>
      <c r="D32" s="64"/>
      <c r="E32" s="65"/>
      <c r="F32" s="28" t="str">
        <f t="shared" si="0"/>
        <v/>
      </c>
      <c r="G32" s="66"/>
      <c r="H32" s="36"/>
    </row>
    <row r="33" spans="1:13" s="23" customFormat="1" ht="18" customHeight="1" thickBot="1">
      <c r="A33" s="62"/>
      <c r="B33" s="63"/>
      <c r="C33" s="64"/>
      <c r="D33" s="64"/>
      <c r="E33" s="65"/>
      <c r="F33" s="28" t="str">
        <f t="shared" si="0"/>
        <v/>
      </c>
      <c r="G33" s="66"/>
      <c r="H33" s="36"/>
    </row>
    <row r="34" spans="1:13" s="23" customFormat="1" ht="18" customHeight="1" thickBot="1">
      <c r="A34" s="62"/>
      <c r="B34" s="63"/>
      <c r="C34" s="64"/>
      <c r="D34" s="64"/>
      <c r="E34" s="65"/>
      <c r="F34" s="28" t="str">
        <f t="shared" si="0"/>
        <v/>
      </c>
      <c r="G34" s="66"/>
      <c r="H34" s="36"/>
    </row>
    <row r="35" spans="1:13" s="23" customFormat="1" ht="18" customHeight="1" thickBot="1">
      <c r="A35" s="62"/>
      <c r="B35" s="63"/>
      <c r="C35" s="64"/>
      <c r="D35" s="64"/>
      <c r="E35" s="65"/>
      <c r="F35" s="28" t="str">
        <f t="shared" si="0"/>
        <v/>
      </c>
      <c r="G35" s="66"/>
      <c r="H35" s="36"/>
    </row>
    <row r="36" spans="1:13" s="23" customFormat="1" ht="18" customHeight="1" thickBot="1">
      <c r="A36" s="62"/>
      <c r="B36" s="63"/>
      <c r="C36" s="64"/>
      <c r="D36" s="64"/>
      <c r="E36" s="65"/>
      <c r="F36" s="28" t="str">
        <f t="shared" si="0"/>
        <v/>
      </c>
      <c r="G36" s="66"/>
      <c r="H36" s="36"/>
    </row>
    <row r="37" spans="1:13" s="23" customFormat="1" ht="18" customHeight="1" thickBot="1">
      <c r="A37" s="62"/>
      <c r="B37" s="63"/>
      <c r="C37" s="64"/>
      <c r="D37" s="64"/>
      <c r="E37" s="65"/>
      <c r="F37" s="28" t="str">
        <f t="shared" si="0"/>
        <v/>
      </c>
      <c r="G37" s="66"/>
      <c r="H37" s="36"/>
    </row>
    <row r="38" spans="1:13" s="23" customFormat="1" ht="18" customHeight="1" thickBot="1">
      <c r="A38" s="62"/>
      <c r="B38" s="63"/>
      <c r="C38" s="64"/>
      <c r="D38" s="64"/>
      <c r="E38" s="65"/>
      <c r="F38" s="28" t="str">
        <f t="shared" si="0"/>
        <v/>
      </c>
      <c r="G38" s="66"/>
      <c r="H38" s="36"/>
      <c r="I38" s="43"/>
      <c r="J38" s="43"/>
      <c r="K38" s="43"/>
      <c r="L38" s="43"/>
      <c r="M38" s="43"/>
    </row>
    <row r="39" spans="1:13" s="23" customFormat="1" ht="18" customHeight="1" thickBot="1">
      <c r="A39" s="62"/>
      <c r="B39" s="63"/>
      <c r="C39" s="64"/>
      <c r="D39" s="64"/>
      <c r="E39" s="65"/>
      <c r="F39" s="28" t="str">
        <f t="shared" si="0"/>
        <v/>
      </c>
      <c r="G39" s="66"/>
      <c r="H39" s="36"/>
      <c r="I39" s="44"/>
      <c r="J39" s="44"/>
      <c r="K39" s="44"/>
      <c r="L39" s="44"/>
      <c r="M39" s="45"/>
    </row>
    <row r="40" spans="1:13" s="23" customFormat="1" ht="18" customHeight="1" thickBot="1">
      <c r="A40" s="62"/>
      <c r="B40" s="63"/>
      <c r="C40" s="64"/>
      <c r="D40" s="64"/>
      <c r="E40" s="65"/>
      <c r="F40" s="28" t="str">
        <f t="shared" si="0"/>
        <v/>
      </c>
      <c r="G40" s="66"/>
      <c r="H40" s="36"/>
      <c r="I40" s="22"/>
      <c r="J40" s="22"/>
      <c r="K40" s="22"/>
      <c r="L40" s="22"/>
      <c r="M40" s="46"/>
    </row>
    <row r="41" spans="1:13" s="23" customFormat="1" ht="18" customHeight="1" thickBot="1">
      <c r="A41" s="62"/>
      <c r="B41" s="63"/>
      <c r="C41" s="64"/>
      <c r="D41" s="64"/>
      <c r="E41" s="65"/>
      <c r="F41" s="28" t="str">
        <f t="shared" si="0"/>
        <v/>
      </c>
      <c r="G41" s="66"/>
      <c r="H41" s="36"/>
      <c r="I41" s="22"/>
      <c r="J41" s="22"/>
      <c r="K41" s="22"/>
      <c r="L41" s="22"/>
      <c r="M41" s="40"/>
    </row>
    <row r="42" spans="1:13" s="23" customFormat="1" ht="18" customHeight="1" thickBot="1">
      <c r="A42" s="62"/>
      <c r="B42" s="63"/>
      <c r="C42" s="64"/>
      <c r="D42" s="64"/>
      <c r="E42" s="65"/>
      <c r="F42" s="28" t="str">
        <f t="shared" si="0"/>
        <v/>
      </c>
      <c r="G42" s="66"/>
      <c r="H42" s="36"/>
    </row>
    <row r="43" spans="1:13" s="23" customFormat="1" ht="18" customHeight="1" thickBot="1">
      <c r="A43" s="62"/>
      <c r="B43" s="63"/>
      <c r="C43" s="64"/>
      <c r="D43" s="64"/>
      <c r="E43" s="65"/>
      <c r="F43" s="28" t="str">
        <f t="shared" si="0"/>
        <v/>
      </c>
      <c r="G43" s="66"/>
      <c r="H43" s="36"/>
    </row>
    <row r="44" spans="1:13" s="23" customFormat="1" ht="18" customHeight="1" thickBot="1">
      <c r="A44" s="62"/>
      <c r="B44" s="63"/>
      <c r="C44" s="64"/>
      <c r="D44" s="64"/>
      <c r="E44" s="65"/>
      <c r="F44" s="28" t="str">
        <f t="shared" si="0"/>
        <v/>
      </c>
      <c r="G44" s="66"/>
      <c r="H44" s="36"/>
    </row>
    <row r="45" spans="1:13" s="23" customFormat="1" ht="18" customHeight="1" thickBot="1">
      <c r="A45" s="62"/>
      <c r="B45" s="63"/>
      <c r="C45" s="64"/>
      <c r="D45" s="64"/>
      <c r="E45" s="65"/>
      <c r="F45" s="28" t="str">
        <f t="shared" si="0"/>
        <v/>
      </c>
      <c r="G45" s="66"/>
      <c r="H45" s="36"/>
    </row>
    <row r="46" spans="1:13" s="23" customFormat="1" ht="18" customHeight="1" thickBot="1">
      <c r="A46" s="62"/>
      <c r="B46" s="63"/>
      <c r="C46" s="64"/>
      <c r="D46" s="64"/>
      <c r="E46" s="65"/>
      <c r="F46" s="28" t="str">
        <f t="shared" si="0"/>
        <v/>
      </c>
      <c r="G46" s="66"/>
      <c r="H46" s="36"/>
    </row>
    <row r="47" spans="1:13" s="23" customFormat="1" ht="18" customHeight="1" thickBot="1">
      <c r="A47" s="62"/>
      <c r="B47" s="63"/>
      <c r="C47" s="64"/>
      <c r="D47" s="64"/>
      <c r="E47" s="65"/>
      <c r="F47" s="28" t="str">
        <f t="shared" si="0"/>
        <v/>
      </c>
      <c r="G47" s="66"/>
      <c r="H47" s="36"/>
    </row>
    <row r="48" spans="1:13" s="23" customFormat="1" ht="18" customHeight="1" thickBot="1">
      <c r="A48" s="62"/>
      <c r="B48" s="63"/>
      <c r="C48" s="64"/>
      <c r="D48" s="64"/>
      <c r="E48" s="65"/>
      <c r="F48" s="28" t="str">
        <f t="shared" si="0"/>
        <v/>
      </c>
      <c r="G48" s="66"/>
      <c r="H48" s="36"/>
    </row>
    <row r="49" spans="1:8" s="23" customFormat="1" ht="18" customHeight="1" thickBot="1">
      <c r="A49" s="62"/>
      <c r="B49" s="63"/>
      <c r="C49" s="64"/>
      <c r="D49" s="64"/>
      <c r="E49" s="65"/>
      <c r="F49" s="28" t="str">
        <f t="shared" si="0"/>
        <v/>
      </c>
      <c r="G49" s="66"/>
      <c r="H49" s="36"/>
    </row>
    <row r="50" spans="1:8" s="23" customFormat="1" ht="18" customHeight="1" thickBot="1">
      <c r="A50" s="62"/>
      <c r="B50" s="63"/>
      <c r="C50" s="64"/>
      <c r="D50" s="64"/>
      <c r="E50" s="65"/>
      <c r="F50" s="28" t="str">
        <f t="shared" si="0"/>
        <v/>
      </c>
      <c r="G50" s="66"/>
      <c r="H50" s="36"/>
    </row>
    <row r="51" spans="1:8" s="23" customFormat="1" ht="18" customHeight="1" thickBot="1">
      <c r="A51" s="62"/>
      <c r="B51" s="63"/>
      <c r="C51" s="64"/>
      <c r="D51" s="64"/>
      <c r="E51" s="65"/>
      <c r="F51" s="28" t="str">
        <f t="shared" si="0"/>
        <v/>
      </c>
      <c r="G51" s="66"/>
      <c r="H51" s="36"/>
    </row>
    <row r="52" spans="1:8" s="23" customFormat="1" ht="18" customHeight="1" thickBot="1">
      <c r="A52" s="62"/>
      <c r="B52" s="63"/>
      <c r="C52" s="64"/>
      <c r="D52" s="64"/>
      <c r="E52" s="65"/>
      <c r="F52" s="28" t="str">
        <f t="shared" si="0"/>
        <v/>
      </c>
      <c r="G52" s="66"/>
      <c r="H52" s="36"/>
    </row>
    <row r="53" spans="1:8" s="23" customFormat="1" ht="18" customHeight="1" thickBot="1">
      <c r="A53" s="62"/>
      <c r="B53" s="63"/>
      <c r="C53" s="64"/>
      <c r="D53" s="64"/>
      <c r="E53" s="65"/>
      <c r="F53" s="28" t="str">
        <f t="shared" si="0"/>
        <v/>
      </c>
      <c r="G53" s="66"/>
      <c r="H53" s="36"/>
    </row>
    <row r="54" spans="1:8" s="23" customFormat="1" ht="18" customHeight="1" thickBot="1">
      <c r="A54" s="62"/>
      <c r="B54" s="63"/>
      <c r="C54" s="64"/>
      <c r="D54" s="64"/>
      <c r="E54" s="65"/>
      <c r="F54" s="28" t="str">
        <f t="shared" si="0"/>
        <v/>
      </c>
      <c r="G54" s="66"/>
      <c r="H54" s="36"/>
    </row>
    <row r="55" spans="1:8" s="23" customFormat="1" ht="18" customHeight="1" thickBot="1">
      <c r="A55" s="62"/>
      <c r="B55" s="63"/>
      <c r="C55" s="64"/>
      <c r="D55" s="64"/>
      <c r="E55" s="65"/>
      <c r="F55" s="28" t="str">
        <f t="shared" si="0"/>
        <v/>
      </c>
      <c r="G55" s="66"/>
      <c r="H55" s="36"/>
    </row>
    <row r="56" spans="1:8" s="23" customFormat="1" ht="18" customHeight="1" thickBot="1">
      <c r="A56" s="62"/>
      <c r="B56" s="63"/>
      <c r="C56" s="64"/>
      <c r="D56" s="64"/>
      <c r="E56" s="65"/>
      <c r="F56" s="28" t="str">
        <f t="shared" si="0"/>
        <v/>
      </c>
      <c r="G56" s="66"/>
      <c r="H56" s="36"/>
    </row>
    <row r="57" spans="1:8" s="23" customFormat="1" ht="18" customHeight="1" thickBot="1">
      <c r="A57" s="62"/>
      <c r="B57" s="63"/>
      <c r="C57" s="64"/>
      <c r="D57" s="64"/>
      <c r="E57" s="65"/>
      <c r="F57" s="28" t="str">
        <f t="shared" si="0"/>
        <v/>
      </c>
      <c r="G57" s="66"/>
      <c r="H57" s="36"/>
    </row>
    <row r="58" spans="1:8" s="23" customFormat="1" ht="18" customHeight="1" thickBot="1">
      <c r="A58" s="62"/>
      <c r="B58" s="63"/>
      <c r="C58" s="64"/>
      <c r="D58" s="64"/>
      <c r="E58" s="65"/>
      <c r="F58" s="28" t="str">
        <f t="shared" si="0"/>
        <v/>
      </c>
      <c r="G58" s="66"/>
      <c r="H58" s="36"/>
    </row>
    <row r="59" spans="1:8" s="23" customFormat="1" ht="18" customHeight="1" thickBot="1">
      <c r="A59" s="62"/>
      <c r="B59" s="63"/>
      <c r="C59" s="64"/>
      <c r="D59" s="64"/>
      <c r="E59" s="65"/>
      <c r="F59" s="28" t="str">
        <f t="shared" si="0"/>
        <v/>
      </c>
      <c r="G59" s="66"/>
      <c r="H59" s="36"/>
    </row>
    <row r="60" spans="1:8" s="23" customFormat="1" ht="18" customHeight="1" thickBot="1">
      <c r="A60" s="62"/>
      <c r="B60" s="63"/>
      <c r="C60" s="64"/>
      <c r="D60" s="64"/>
      <c r="E60" s="65"/>
      <c r="F60" s="28" t="str">
        <f t="shared" si="0"/>
        <v/>
      </c>
      <c r="G60" s="66"/>
      <c r="H60" s="36"/>
    </row>
    <row r="61" spans="1:8" s="23" customFormat="1" ht="18" customHeight="1" thickBot="1">
      <c r="A61" s="62"/>
      <c r="B61" s="63"/>
      <c r="C61" s="64"/>
      <c r="D61" s="64"/>
      <c r="E61" s="65"/>
      <c r="F61" s="28" t="str">
        <f t="shared" si="0"/>
        <v/>
      </c>
      <c r="G61" s="66"/>
      <c r="H61" s="36"/>
    </row>
    <row r="62" spans="1:8" s="23" customFormat="1" ht="18" customHeight="1" thickBot="1">
      <c r="A62" s="62"/>
      <c r="B62" s="63"/>
      <c r="C62" s="64"/>
      <c r="D62" s="64"/>
      <c r="E62" s="65"/>
      <c r="F62" s="28" t="str">
        <f t="shared" si="0"/>
        <v/>
      </c>
      <c r="G62" s="66"/>
      <c r="H62" s="36"/>
    </row>
    <row r="63" spans="1:8" s="23" customFormat="1" ht="18" customHeight="1" thickBot="1">
      <c r="A63" s="62"/>
      <c r="B63" s="63"/>
      <c r="C63" s="64"/>
      <c r="D63" s="64"/>
      <c r="E63" s="65"/>
      <c r="F63" s="28" t="str">
        <f t="shared" si="0"/>
        <v/>
      </c>
      <c r="G63" s="66"/>
      <c r="H63" s="36"/>
    </row>
    <row r="64" spans="1:8" s="23" customFormat="1" ht="18" customHeight="1" thickBot="1">
      <c r="A64" s="62"/>
      <c r="B64" s="63"/>
      <c r="C64" s="64"/>
      <c r="D64" s="64"/>
      <c r="E64" s="65"/>
      <c r="F64" s="28" t="str">
        <f t="shared" si="0"/>
        <v/>
      </c>
      <c r="G64" s="66"/>
      <c r="H64" s="36"/>
    </row>
    <row r="65" spans="1:8" s="23" customFormat="1" ht="18" customHeight="1" thickBot="1">
      <c r="A65" s="62"/>
      <c r="B65" s="63"/>
      <c r="C65" s="64"/>
      <c r="D65" s="64"/>
      <c r="E65" s="65"/>
      <c r="F65" s="28" t="str">
        <f t="shared" si="0"/>
        <v/>
      </c>
      <c r="G65" s="66"/>
      <c r="H65" s="36"/>
    </row>
    <row r="66" spans="1:8" s="23" customFormat="1" ht="18" customHeight="1" thickBot="1">
      <c r="A66" s="62"/>
      <c r="B66" s="63"/>
      <c r="C66" s="64"/>
      <c r="D66" s="64"/>
      <c r="E66" s="65"/>
      <c r="F66" s="28" t="str">
        <f t="shared" si="0"/>
        <v/>
      </c>
      <c r="G66" s="66"/>
      <c r="H66" s="36"/>
    </row>
    <row r="67" spans="1:8" s="23" customFormat="1" ht="18" customHeight="1" thickBot="1">
      <c r="A67" s="62"/>
      <c r="B67" s="63"/>
      <c r="C67" s="64"/>
      <c r="D67" s="64"/>
      <c r="E67" s="65"/>
      <c r="F67" s="28" t="str">
        <f t="shared" si="0"/>
        <v/>
      </c>
      <c r="G67" s="66"/>
      <c r="H67" s="36"/>
    </row>
    <row r="68" spans="1:8" s="23" customFormat="1" ht="18" customHeight="1" thickBot="1">
      <c r="A68" s="62"/>
      <c r="B68" s="63"/>
      <c r="C68" s="64"/>
      <c r="D68" s="64"/>
      <c r="E68" s="65"/>
      <c r="F68" s="28" t="str">
        <f t="shared" si="0"/>
        <v/>
      </c>
      <c r="G68" s="66"/>
      <c r="H68" s="36"/>
    </row>
    <row r="69" spans="1:8" s="23" customFormat="1" ht="18" customHeight="1" thickBot="1">
      <c r="A69" s="62"/>
      <c r="B69" s="63"/>
      <c r="C69" s="64"/>
      <c r="D69" s="64"/>
      <c r="E69" s="65"/>
      <c r="F69" s="28" t="str">
        <f t="shared" si="0"/>
        <v/>
      </c>
      <c r="G69" s="66"/>
      <c r="H69" s="36"/>
    </row>
    <row r="70" spans="1:8" s="23" customFormat="1" ht="18" customHeight="1" thickBot="1">
      <c r="A70" s="62"/>
      <c r="B70" s="63"/>
      <c r="C70" s="64"/>
      <c r="D70" s="64"/>
      <c r="E70" s="65"/>
      <c r="F70" s="28" t="str">
        <f t="shared" si="0"/>
        <v/>
      </c>
      <c r="G70" s="66"/>
      <c r="H70" s="36"/>
    </row>
    <row r="71" spans="1:8" s="23" customFormat="1" ht="18" customHeight="1" thickBot="1">
      <c r="A71" s="62"/>
      <c r="B71" s="63"/>
      <c r="C71" s="64"/>
      <c r="D71" s="64"/>
      <c r="E71" s="65"/>
      <c r="F71" s="28" t="str">
        <f t="shared" si="0"/>
        <v/>
      </c>
      <c r="G71" s="66"/>
      <c r="H71" s="36"/>
    </row>
    <row r="72" spans="1:8" s="23" customFormat="1" ht="18" customHeight="1" thickBot="1">
      <c r="A72" s="62"/>
      <c r="B72" s="63"/>
      <c r="C72" s="64"/>
      <c r="D72" s="64"/>
      <c r="E72" s="65"/>
      <c r="F72" s="28" t="str">
        <f t="shared" si="0"/>
        <v/>
      </c>
      <c r="G72" s="66"/>
      <c r="H72" s="36"/>
    </row>
    <row r="73" spans="1:8" s="23" customFormat="1" ht="18" customHeight="1" thickBot="1">
      <c r="A73" s="62"/>
      <c r="B73" s="63"/>
      <c r="C73" s="64"/>
      <c r="D73" s="64"/>
      <c r="E73" s="65"/>
      <c r="F73" s="28" t="str">
        <f t="shared" si="0"/>
        <v/>
      </c>
      <c r="G73" s="66"/>
      <c r="H73" s="36"/>
    </row>
    <row r="74" spans="1:8" s="23" customFormat="1" ht="18" customHeight="1" thickBot="1">
      <c r="A74" s="62"/>
      <c r="B74" s="63"/>
      <c r="C74" s="64"/>
      <c r="D74" s="64"/>
      <c r="E74" s="65"/>
      <c r="F74" s="28" t="str">
        <f t="shared" ref="F74:F137" si="1">IFERROR(LOG(E74),"")</f>
        <v/>
      </c>
      <c r="G74" s="66"/>
      <c r="H74" s="36"/>
    </row>
    <row r="75" spans="1:8" s="23" customFormat="1" ht="18" customHeight="1" thickBot="1">
      <c r="A75" s="62"/>
      <c r="B75" s="63"/>
      <c r="C75" s="64"/>
      <c r="D75" s="64"/>
      <c r="E75" s="65"/>
      <c r="F75" s="28" t="str">
        <f t="shared" si="1"/>
        <v/>
      </c>
      <c r="G75" s="66"/>
      <c r="H75" s="36"/>
    </row>
    <row r="76" spans="1:8" s="23" customFormat="1" ht="18" customHeight="1" thickBot="1">
      <c r="A76" s="62"/>
      <c r="B76" s="63"/>
      <c r="C76" s="64"/>
      <c r="D76" s="64"/>
      <c r="E76" s="65"/>
      <c r="F76" s="28" t="str">
        <f t="shared" si="1"/>
        <v/>
      </c>
      <c r="G76" s="66"/>
      <c r="H76" s="36"/>
    </row>
    <row r="77" spans="1:8" s="23" customFormat="1" ht="18" customHeight="1" thickBot="1">
      <c r="A77" s="62"/>
      <c r="B77" s="63"/>
      <c r="C77" s="64"/>
      <c r="D77" s="64"/>
      <c r="E77" s="65"/>
      <c r="F77" s="28" t="str">
        <f t="shared" si="1"/>
        <v/>
      </c>
      <c r="G77" s="66"/>
      <c r="H77" s="36"/>
    </row>
    <row r="78" spans="1:8" s="23" customFormat="1" ht="18" customHeight="1" thickBot="1">
      <c r="A78" s="62"/>
      <c r="B78" s="63"/>
      <c r="C78" s="64"/>
      <c r="D78" s="64"/>
      <c r="E78" s="65"/>
      <c r="F78" s="28" t="str">
        <f t="shared" si="1"/>
        <v/>
      </c>
      <c r="G78" s="66"/>
      <c r="H78" s="36"/>
    </row>
    <row r="79" spans="1:8" s="23" customFormat="1" ht="18" customHeight="1" thickBot="1">
      <c r="A79" s="62"/>
      <c r="B79" s="63"/>
      <c r="C79" s="64"/>
      <c r="D79" s="64"/>
      <c r="E79" s="65"/>
      <c r="F79" s="28" t="str">
        <f t="shared" si="1"/>
        <v/>
      </c>
      <c r="G79" s="66"/>
      <c r="H79" s="36"/>
    </row>
    <row r="80" spans="1:8" s="23" customFormat="1" ht="18" customHeight="1" thickBot="1">
      <c r="A80" s="62"/>
      <c r="B80" s="63"/>
      <c r="C80" s="64"/>
      <c r="D80" s="64"/>
      <c r="E80" s="65"/>
      <c r="F80" s="28" t="str">
        <f t="shared" si="1"/>
        <v/>
      </c>
      <c r="G80" s="66"/>
      <c r="H80" s="36"/>
    </row>
    <row r="81" spans="1:8" s="23" customFormat="1" ht="18" customHeight="1" thickBot="1">
      <c r="A81" s="62"/>
      <c r="B81" s="63"/>
      <c r="C81" s="64"/>
      <c r="D81" s="64"/>
      <c r="E81" s="65"/>
      <c r="F81" s="28" t="str">
        <f t="shared" si="1"/>
        <v/>
      </c>
      <c r="G81" s="66"/>
      <c r="H81" s="36"/>
    </row>
    <row r="82" spans="1:8" s="23" customFormat="1" ht="18" customHeight="1" thickBot="1">
      <c r="A82" s="62"/>
      <c r="B82" s="63"/>
      <c r="C82" s="64"/>
      <c r="D82" s="64"/>
      <c r="E82" s="65"/>
      <c r="F82" s="28" t="str">
        <f t="shared" si="1"/>
        <v/>
      </c>
      <c r="G82" s="66"/>
      <c r="H82" s="36"/>
    </row>
    <row r="83" spans="1:8" s="23" customFormat="1" ht="18" customHeight="1" thickBot="1">
      <c r="A83" s="62"/>
      <c r="B83" s="63"/>
      <c r="C83" s="64"/>
      <c r="D83" s="64"/>
      <c r="E83" s="65"/>
      <c r="F83" s="28" t="str">
        <f t="shared" si="1"/>
        <v/>
      </c>
      <c r="G83" s="66"/>
      <c r="H83" s="36"/>
    </row>
    <row r="84" spans="1:8" s="23" customFormat="1" ht="18" customHeight="1" thickBot="1">
      <c r="A84" s="62"/>
      <c r="B84" s="63"/>
      <c r="C84" s="64"/>
      <c r="D84" s="64"/>
      <c r="E84" s="65"/>
      <c r="F84" s="28" t="str">
        <f t="shared" si="1"/>
        <v/>
      </c>
      <c r="G84" s="66"/>
      <c r="H84" s="36"/>
    </row>
    <row r="85" spans="1:8" s="23" customFormat="1" ht="18" customHeight="1" thickBot="1">
      <c r="A85" s="62"/>
      <c r="B85" s="63"/>
      <c r="C85" s="64"/>
      <c r="D85" s="64"/>
      <c r="E85" s="65"/>
      <c r="F85" s="28" t="str">
        <f t="shared" si="1"/>
        <v/>
      </c>
      <c r="G85" s="66"/>
      <c r="H85" s="36"/>
    </row>
    <row r="86" spans="1:8" s="23" customFormat="1" ht="18" customHeight="1" thickBot="1">
      <c r="A86" s="62"/>
      <c r="B86" s="63"/>
      <c r="C86" s="64"/>
      <c r="D86" s="64"/>
      <c r="E86" s="65"/>
      <c r="F86" s="28" t="str">
        <f t="shared" si="1"/>
        <v/>
      </c>
      <c r="G86" s="66"/>
      <c r="H86" s="36"/>
    </row>
    <row r="87" spans="1:8" s="23" customFormat="1" ht="18" customHeight="1" thickBot="1">
      <c r="A87" s="62"/>
      <c r="B87" s="63"/>
      <c r="C87" s="64"/>
      <c r="D87" s="64"/>
      <c r="E87" s="65"/>
      <c r="F87" s="28" t="str">
        <f t="shared" si="1"/>
        <v/>
      </c>
      <c r="G87" s="66"/>
      <c r="H87" s="36"/>
    </row>
    <row r="88" spans="1:8" s="23" customFormat="1" ht="18" customHeight="1" thickBot="1">
      <c r="A88" s="62"/>
      <c r="B88" s="63"/>
      <c r="C88" s="64"/>
      <c r="D88" s="64"/>
      <c r="E88" s="65"/>
      <c r="F88" s="28" t="str">
        <f t="shared" si="1"/>
        <v/>
      </c>
      <c r="G88" s="66"/>
      <c r="H88" s="36"/>
    </row>
    <row r="89" spans="1:8" s="23" customFormat="1" ht="18" customHeight="1" thickBot="1">
      <c r="A89" s="62"/>
      <c r="B89" s="63"/>
      <c r="C89" s="64"/>
      <c r="D89" s="64"/>
      <c r="E89" s="65"/>
      <c r="F89" s="28" t="str">
        <f t="shared" si="1"/>
        <v/>
      </c>
      <c r="G89" s="66"/>
      <c r="H89" s="36"/>
    </row>
    <row r="90" spans="1:8" s="23" customFormat="1" ht="18" customHeight="1" thickBot="1">
      <c r="A90" s="62"/>
      <c r="B90" s="63"/>
      <c r="C90" s="64"/>
      <c r="D90" s="64"/>
      <c r="E90" s="65"/>
      <c r="F90" s="28" t="str">
        <f t="shared" si="1"/>
        <v/>
      </c>
      <c r="G90" s="66"/>
      <c r="H90" s="36"/>
    </row>
    <row r="91" spans="1:8" s="23" customFormat="1" ht="18" customHeight="1" thickBot="1">
      <c r="A91" s="62"/>
      <c r="B91" s="63"/>
      <c r="C91" s="64"/>
      <c r="D91" s="64"/>
      <c r="E91" s="65"/>
      <c r="F91" s="28" t="str">
        <f t="shared" si="1"/>
        <v/>
      </c>
      <c r="G91" s="66"/>
      <c r="H91" s="36"/>
    </row>
    <row r="92" spans="1:8" s="23" customFormat="1" ht="18" customHeight="1" thickBot="1">
      <c r="A92" s="62"/>
      <c r="B92" s="63"/>
      <c r="C92" s="64"/>
      <c r="D92" s="64"/>
      <c r="E92" s="65"/>
      <c r="F92" s="28" t="str">
        <f t="shared" si="1"/>
        <v/>
      </c>
      <c r="G92" s="66"/>
      <c r="H92" s="36"/>
    </row>
    <row r="93" spans="1:8" s="23" customFormat="1" ht="18" customHeight="1" thickBot="1">
      <c r="A93" s="62"/>
      <c r="B93" s="63"/>
      <c r="C93" s="64"/>
      <c r="D93" s="64"/>
      <c r="E93" s="65"/>
      <c r="F93" s="28" t="str">
        <f t="shared" si="1"/>
        <v/>
      </c>
      <c r="G93" s="66"/>
      <c r="H93" s="36"/>
    </row>
    <row r="94" spans="1:8" s="23" customFormat="1" ht="18" customHeight="1" thickBot="1">
      <c r="A94" s="62"/>
      <c r="B94" s="63"/>
      <c r="C94" s="64"/>
      <c r="D94" s="64"/>
      <c r="E94" s="65"/>
      <c r="F94" s="28" t="str">
        <f t="shared" si="1"/>
        <v/>
      </c>
      <c r="G94" s="66"/>
      <c r="H94" s="36"/>
    </row>
    <row r="95" spans="1:8" s="23" customFormat="1" ht="18" customHeight="1" thickBot="1">
      <c r="A95" s="62"/>
      <c r="B95" s="63"/>
      <c r="C95" s="64"/>
      <c r="D95" s="64"/>
      <c r="E95" s="65"/>
      <c r="F95" s="28" t="str">
        <f t="shared" si="1"/>
        <v/>
      </c>
      <c r="G95" s="66"/>
      <c r="H95" s="36"/>
    </row>
    <row r="96" spans="1:8" s="23" customFormat="1" ht="18" customHeight="1" thickBot="1">
      <c r="A96" s="62"/>
      <c r="B96" s="63"/>
      <c r="C96" s="64"/>
      <c r="D96" s="64"/>
      <c r="E96" s="65"/>
      <c r="F96" s="28" t="str">
        <f t="shared" si="1"/>
        <v/>
      </c>
      <c r="G96" s="66"/>
      <c r="H96" s="36"/>
    </row>
    <row r="97" spans="1:8" s="23" customFormat="1" ht="18" customHeight="1" thickBot="1">
      <c r="A97" s="62"/>
      <c r="B97" s="63"/>
      <c r="C97" s="64"/>
      <c r="D97" s="64"/>
      <c r="E97" s="65"/>
      <c r="F97" s="28" t="str">
        <f t="shared" si="1"/>
        <v/>
      </c>
      <c r="G97" s="66"/>
      <c r="H97" s="36"/>
    </row>
    <row r="98" spans="1:8" s="23" customFormat="1" ht="18" customHeight="1" thickBot="1">
      <c r="A98" s="62"/>
      <c r="B98" s="63"/>
      <c r="C98" s="64"/>
      <c r="D98" s="64"/>
      <c r="E98" s="65"/>
      <c r="F98" s="28" t="str">
        <f t="shared" si="1"/>
        <v/>
      </c>
      <c r="G98" s="66"/>
      <c r="H98" s="36"/>
    </row>
    <row r="99" spans="1:8" s="23" customFormat="1" ht="18" customHeight="1" thickBot="1">
      <c r="A99" s="62"/>
      <c r="B99" s="63"/>
      <c r="C99" s="64"/>
      <c r="D99" s="64"/>
      <c r="E99" s="65"/>
      <c r="F99" s="28" t="str">
        <f t="shared" si="1"/>
        <v/>
      </c>
      <c r="G99" s="66"/>
      <c r="H99" s="36"/>
    </row>
    <row r="100" spans="1:8" s="23" customFormat="1" ht="18" customHeight="1" thickBot="1">
      <c r="A100" s="62"/>
      <c r="B100" s="63"/>
      <c r="C100" s="64"/>
      <c r="D100" s="64"/>
      <c r="E100" s="65"/>
      <c r="F100" s="28" t="str">
        <f t="shared" si="1"/>
        <v/>
      </c>
      <c r="G100" s="66"/>
      <c r="H100" s="36"/>
    </row>
    <row r="101" spans="1:8" s="23" customFormat="1" ht="18" customHeight="1" thickBot="1">
      <c r="A101" s="62"/>
      <c r="B101" s="63"/>
      <c r="C101" s="64"/>
      <c r="D101" s="64"/>
      <c r="E101" s="65"/>
      <c r="F101" s="28" t="str">
        <f t="shared" si="1"/>
        <v/>
      </c>
      <c r="G101" s="66"/>
      <c r="H101" s="36"/>
    </row>
    <row r="102" spans="1:8" s="23" customFormat="1" ht="18" customHeight="1" thickBot="1">
      <c r="A102" s="62"/>
      <c r="B102" s="63"/>
      <c r="C102" s="64"/>
      <c r="D102" s="64"/>
      <c r="E102" s="65"/>
      <c r="F102" s="28" t="str">
        <f t="shared" si="1"/>
        <v/>
      </c>
      <c r="G102" s="66"/>
      <c r="H102" s="36"/>
    </row>
    <row r="103" spans="1:8" s="23" customFormat="1" ht="18" customHeight="1" thickBot="1">
      <c r="A103" s="62"/>
      <c r="B103" s="63"/>
      <c r="C103" s="64"/>
      <c r="D103" s="64"/>
      <c r="E103" s="65"/>
      <c r="F103" s="28" t="str">
        <f t="shared" si="1"/>
        <v/>
      </c>
      <c r="G103" s="66"/>
      <c r="H103" s="36"/>
    </row>
    <row r="104" spans="1:8" s="23" customFormat="1" ht="18" customHeight="1" thickBot="1">
      <c r="A104" s="62"/>
      <c r="B104" s="63"/>
      <c r="C104" s="64"/>
      <c r="D104" s="64"/>
      <c r="E104" s="65"/>
      <c r="F104" s="28" t="str">
        <f t="shared" si="1"/>
        <v/>
      </c>
      <c r="G104" s="66"/>
      <c r="H104" s="36"/>
    </row>
    <row r="105" spans="1:8" s="23" customFormat="1" ht="18" customHeight="1" thickBot="1">
      <c r="A105" s="62"/>
      <c r="B105" s="63"/>
      <c r="C105" s="64"/>
      <c r="D105" s="64"/>
      <c r="E105" s="65"/>
      <c r="F105" s="28" t="str">
        <f t="shared" si="1"/>
        <v/>
      </c>
      <c r="G105" s="66"/>
      <c r="H105" s="36"/>
    </row>
    <row r="106" spans="1:8" s="23" customFormat="1" ht="18" customHeight="1" thickBot="1">
      <c r="A106" s="62"/>
      <c r="B106" s="63"/>
      <c r="C106" s="64"/>
      <c r="D106" s="64"/>
      <c r="E106" s="65"/>
      <c r="F106" s="28" t="str">
        <f t="shared" si="1"/>
        <v/>
      </c>
      <c r="G106" s="66"/>
      <c r="H106" s="36"/>
    </row>
    <row r="107" spans="1:8" s="23" customFormat="1" ht="18" customHeight="1" thickBot="1">
      <c r="A107" s="62"/>
      <c r="B107" s="63"/>
      <c r="C107" s="64"/>
      <c r="D107" s="64"/>
      <c r="E107" s="65"/>
      <c r="F107" s="28" t="str">
        <f t="shared" si="1"/>
        <v/>
      </c>
      <c r="G107" s="66"/>
      <c r="H107" s="36"/>
    </row>
    <row r="108" spans="1:8" s="23" customFormat="1" ht="18" customHeight="1" thickBot="1">
      <c r="A108" s="62"/>
      <c r="B108" s="63"/>
      <c r="C108" s="64"/>
      <c r="D108" s="64"/>
      <c r="E108" s="65"/>
      <c r="F108" s="28" t="str">
        <f t="shared" si="1"/>
        <v/>
      </c>
      <c r="G108" s="66"/>
      <c r="H108" s="36"/>
    </row>
    <row r="109" spans="1:8" s="23" customFormat="1" ht="18" customHeight="1" thickBot="1">
      <c r="A109" s="62"/>
      <c r="B109" s="63"/>
      <c r="C109" s="64"/>
      <c r="D109" s="64"/>
      <c r="E109" s="65"/>
      <c r="F109" s="28" t="str">
        <f t="shared" si="1"/>
        <v/>
      </c>
      <c r="G109" s="66"/>
      <c r="H109" s="36"/>
    </row>
    <row r="110" spans="1:8" s="23" customFormat="1" ht="18" customHeight="1" thickBot="1">
      <c r="A110" s="62"/>
      <c r="B110" s="63"/>
      <c r="C110" s="64"/>
      <c r="D110" s="64"/>
      <c r="E110" s="65"/>
      <c r="F110" s="28" t="str">
        <f t="shared" si="1"/>
        <v/>
      </c>
      <c r="G110" s="66"/>
      <c r="H110" s="36"/>
    </row>
    <row r="111" spans="1:8" s="23" customFormat="1" ht="18" customHeight="1" thickBot="1">
      <c r="A111" s="62"/>
      <c r="B111" s="63"/>
      <c r="C111" s="64"/>
      <c r="D111" s="64"/>
      <c r="E111" s="65"/>
      <c r="F111" s="28" t="str">
        <f t="shared" si="1"/>
        <v/>
      </c>
      <c r="G111" s="66"/>
      <c r="H111" s="36"/>
    </row>
    <row r="112" spans="1:8" s="23" customFormat="1" ht="18" customHeight="1" thickBot="1">
      <c r="A112" s="62"/>
      <c r="B112" s="63"/>
      <c r="C112" s="64"/>
      <c r="D112" s="64"/>
      <c r="E112" s="65"/>
      <c r="F112" s="28" t="str">
        <f t="shared" si="1"/>
        <v/>
      </c>
      <c r="G112" s="66"/>
      <c r="H112" s="36"/>
    </row>
    <row r="113" spans="1:8" s="23" customFormat="1" ht="18" customHeight="1" thickBot="1">
      <c r="A113" s="62"/>
      <c r="B113" s="63"/>
      <c r="C113" s="64"/>
      <c r="D113" s="64"/>
      <c r="E113" s="65"/>
      <c r="F113" s="28" t="str">
        <f t="shared" si="1"/>
        <v/>
      </c>
      <c r="G113" s="66"/>
      <c r="H113" s="36"/>
    </row>
    <row r="114" spans="1:8" s="23" customFormat="1" ht="18" customHeight="1" thickBot="1">
      <c r="A114" s="62"/>
      <c r="B114" s="63"/>
      <c r="C114" s="64"/>
      <c r="D114" s="64"/>
      <c r="E114" s="65"/>
      <c r="F114" s="28" t="str">
        <f t="shared" si="1"/>
        <v/>
      </c>
      <c r="G114" s="66"/>
      <c r="H114" s="36"/>
    </row>
    <row r="115" spans="1:8" s="23" customFormat="1" ht="18" customHeight="1" thickBot="1">
      <c r="A115" s="62"/>
      <c r="B115" s="63"/>
      <c r="C115" s="64"/>
      <c r="D115" s="64"/>
      <c r="E115" s="65"/>
      <c r="F115" s="28" t="str">
        <f t="shared" si="1"/>
        <v/>
      </c>
      <c r="G115" s="66"/>
      <c r="H115" s="36"/>
    </row>
    <row r="116" spans="1:8" s="23" customFormat="1" ht="18" customHeight="1" thickBot="1">
      <c r="A116" s="62"/>
      <c r="B116" s="63"/>
      <c r="C116" s="64"/>
      <c r="D116" s="64"/>
      <c r="E116" s="65"/>
      <c r="F116" s="28" t="str">
        <f t="shared" si="1"/>
        <v/>
      </c>
      <c r="G116" s="66"/>
      <c r="H116" s="36"/>
    </row>
    <row r="117" spans="1:8" s="23" customFormat="1" ht="18" customHeight="1" thickBot="1">
      <c r="A117" s="62"/>
      <c r="B117" s="63"/>
      <c r="C117" s="64"/>
      <c r="D117" s="64"/>
      <c r="E117" s="65"/>
      <c r="F117" s="28" t="str">
        <f t="shared" si="1"/>
        <v/>
      </c>
      <c r="G117" s="66"/>
      <c r="H117" s="36"/>
    </row>
    <row r="118" spans="1:8" s="23" customFormat="1" ht="18" customHeight="1" thickBot="1">
      <c r="A118" s="62"/>
      <c r="B118" s="63"/>
      <c r="C118" s="64"/>
      <c r="D118" s="64"/>
      <c r="E118" s="65"/>
      <c r="F118" s="28" t="str">
        <f t="shared" si="1"/>
        <v/>
      </c>
      <c r="G118" s="66"/>
      <c r="H118" s="36"/>
    </row>
    <row r="119" spans="1:8" s="23" customFormat="1" ht="18" customHeight="1" thickBot="1">
      <c r="A119" s="62"/>
      <c r="B119" s="63"/>
      <c r="C119" s="64"/>
      <c r="D119" s="64"/>
      <c r="E119" s="65"/>
      <c r="F119" s="28" t="str">
        <f t="shared" si="1"/>
        <v/>
      </c>
      <c r="G119" s="66"/>
      <c r="H119" s="36"/>
    </row>
    <row r="120" spans="1:8" s="23" customFormat="1" ht="18" customHeight="1" thickBot="1">
      <c r="A120" s="62"/>
      <c r="B120" s="63"/>
      <c r="C120" s="64"/>
      <c r="D120" s="64"/>
      <c r="E120" s="65"/>
      <c r="F120" s="28" t="str">
        <f t="shared" si="1"/>
        <v/>
      </c>
      <c r="G120" s="66"/>
      <c r="H120" s="36"/>
    </row>
    <row r="121" spans="1:8" s="23" customFormat="1" ht="18" customHeight="1" thickBot="1">
      <c r="A121" s="62"/>
      <c r="B121" s="63"/>
      <c r="C121" s="64"/>
      <c r="D121" s="64"/>
      <c r="E121" s="65"/>
      <c r="F121" s="28" t="str">
        <f t="shared" si="1"/>
        <v/>
      </c>
      <c r="G121" s="66"/>
      <c r="H121" s="36"/>
    </row>
    <row r="122" spans="1:8" s="23" customFormat="1" ht="18" customHeight="1" thickBot="1">
      <c r="A122" s="62"/>
      <c r="B122" s="63"/>
      <c r="C122" s="64"/>
      <c r="D122" s="64"/>
      <c r="E122" s="65"/>
      <c r="F122" s="28" t="str">
        <f t="shared" si="1"/>
        <v/>
      </c>
      <c r="G122" s="66"/>
      <c r="H122" s="36"/>
    </row>
    <row r="123" spans="1:8" s="23" customFormat="1" ht="18" customHeight="1" thickBot="1">
      <c r="A123" s="62"/>
      <c r="B123" s="63"/>
      <c r="C123" s="64"/>
      <c r="D123" s="64"/>
      <c r="E123" s="65"/>
      <c r="F123" s="28" t="str">
        <f t="shared" si="1"/>
        <v/>
      </c>
      <c r="G123" s="66"/>
      <c r="H123" s="36"/>
    </row>
    <row r="124" spans="1:8" s="23" customFormat="1" ht="18" customHeight="1" thickBot="1">
      <c r="A124" s="62"/>
      <c r="B124" s="63"/>
      <c r="C124" s="64"/>
      <c r="D124" s="64"/>
      <c r="E124" s="65"/>
      <c r="F124" s="28" t="str">
        <f t="shared" si="1"/>
        <v/>
      </c>
      <c r="G124" s="66"/>
      <c r="H124" s="36"/>
    </row>
    <row r="125" spans="1:8" s="23" customFormat="1" ht="18" customHeight="1" thickBot="1">
      <c r="A125" s="62"/>
      <c r="B125" s="63"/>
      <c r="C125" s="64"/>
      <c r="D125" s="64"/>
      <c r="E125" s="65"/>
      <c r="F125" s="28" t="str">
        <f t="shared" si="1"/>
        <v/>
      </c>
      <c r="G125" s="66"/>
      <c r="H125" s="36"/>
    </row>
    <row r="126" spans="1:8" s="23" customFormat="1" ht="18" customHeight="1" thickBot="1">
      <c r="A126" s="62"/>
      <c r="B126" s="63"/>
      <c r="C126" s="64"/>
      <c r="D126" s="64"/>
      <c r="E126" s="65"/>
      <c r="F126" s="28" t="str">
        <f t="shared" si="1"/>
        <v/>
      </c>
      <c r="G126" s="66"/>
      <c r="H126" s="36"/>
    </row>
    <row r="127" spans="1:8" s="23" customFormat="1" ht="18" customHeight="1" thickBot="1">
      <c r="A127" s="62"/>
      <c r="B127" s="63"/>
      <c r="C127" s="64"/>
      <c r="D127" s="64"/>
      <c r="E127" s="65"/>
      <c r="F127" s="28" t="str">
        <f t="shared" si="1"/>
        <v/>
      </c>
      <c r="G127" s="66"/>
      <c r="H127" s="36"/>
    </row>
    <row r="128" spans="1:8" s="23" customFormat="1" ht="18" customHeight="1" thickBot="1">
      <c r="A128" s="62"/>
      <c r="B128" s="63"/>
      <c r="C128" s="64"/>
      <c r="D128" s="64"/>
      <c r="E128" s="65"/>
      <c r="F128" s="28" t="str">
        <f t="shared" si="1"/>
        <v/>
      </c>
      <c r="G128" s="66"/>
      <c r="H128" s="36"/>
    </row>
    <row r="129" spans="1:8" s="23" customFormat="1" ht="18" customHeight="1" thickBot="1">
      <c r="A129" s="62"/>
      <c r="B129" s="63"/>
      <c r="C129" s="64"/>
      <c r="D129" s="64"/>
      <c r="E129" s="65"/>
      <c r="F129" s="28" t="str">
        <f t="shared" si="1"/>
        <v/>
      </c>
      <c r="G129" s="66"/>
      <c r="H129" s="36"/>
    </row>
    <row r="130" spans="1:8" s="23" customFormat="1" ht="18" customHeight="1" thickBot="1">
      <c r="A130" s="62"/>
      <c r="B130" s="63"/>
      <c r="C130" s="64"/>
      <c r="D130" s="64"/>
      <c r="E130" s="65"/>
      <c r="F130" s="28" t="str">
        <f t="shared" si="1"/>
        <v/>
      </c>
      <c r="G130" s="66"/>
      <c r="H130" s="36"/>
    </row>
    <row r="131" spans="1:8" s="23" customFormat="1" ht="18" customHeight="1" thickBot="1">
      <c r="A131" s="62"/>
      <c r="B131" s="63"/>
      <c r="C131" s="64"/>
      <c r="D131" s="64"/>
      <c r="E131" s="65"/>
      <c r="F131" s="28" t="str">
        <f t="shared" si="1"/>
        <v/>
      </c>
      <c r="G131" s="66"/>
      <c r="H131" s="36"/>
    </row>
    <row r="132" spans="1:8" s="23" customFormat="1" ht="18" customHeight="1" thickBot="1">
      <c r="A132" s="62"/>
      <c r="B132" s="63"/>
      <c r="C132" s="64"/>
      <c r="D132" s="64"/>
      <c r="E132" s="65"/>
      <c r="F132" s="28" t="str">
        <f t="shared" si="1"/>
        <v/>
      </c>
      <c r="G132" s="66"/>
      <c r="H132" s="36"/>
    </row>
    <row r="133" spans="1:8" s="23" customFormat="1" ht="18" customHeight="1" thickBot="1">
      <c r="A133" s="62"/>
      <c r="B133" s="63"/>
      <c r="C133" s="64"/>
      <c r="D133" s="64"/>
      <c r="E133" s="65"/>
      <c r="F133" s="28" t="str">
        <f t="shared" si="1"/>
        <v/>
      </c>
      <c r="G133" s="66"/>
      <c r="H133" s="36"/>
    </row>
    <row r="134" spans="1:8" s="23" customFormat="1" ht="18" customHeight="1" thickBot="1">
      <c r="A134" s="62"/>
      <c r="B134" s="63"/>
      <c r="C134" s="64"/>
      <c r="D134" s="64"/>
      <c r="E134" s="65"/>
      <c r="F134" s="28" t="str">
        <f t="shared" si="1"/>
        <v/>
      </c>
      <c r="G134" s="66"/>
      <c r="H134" s="36"/>
    </row>
    <row r="135" spans="1:8" s="23" customFormat="1" ht="18" customHeight="1" thickBot="1">
      <c r="A135" s="62"/>
      <c r="B135" s="63"/>
      <c r="C135" s="64"/>
      <c r="D135" s="64"/>
      <c r="E135" s="65"/>
      <c r="F135" s="28" t="str">
        <f t="shared" si="1"/>
        <v/>
      </c>
      <c r="G135" s="66"/>
      <c r="H135" s="36"/>
    </row>
    <row r="136" spans="1:8" s="23" customFormat="1" ht="18" customHeight="1" thickBot="1">
      <c r="A136" s="62"/>
      <c r="B136" s="63"/>
      <c r="C136" s="64"/>
      <c r="D136" s="64"/>
      <c r="E136" s="65"/>
      <c r="F136" s="28" t="str">
        <f t="shared" si="1"/>
        <v/>
      </c>
      <c r="G136" s="66"/>
      <c r="H136" s="36"/>
    </row>
    <row r="137" spans="1:8" s="23" customFormat="1" ht="18" customHeight="1" thickBot="1">
      <c r="A137" s="62"/>
      <c r="B137" s="63"/>
      <c r="C137" s="64"/>
      <c r="D137" s="64"/>
      <c r="E137" s="65"/>
      <c r="F137" s="28" t="str">
        <f t="shared" si="1"/>
        <v/>
      </c>
      <c r="G137" s="66"/>
      <c r="H137" s="36"/>
    </row>
    <row r="138" spans="1:8" s="23" customFormat="1" ht="18" customHeight="1" thickBot="1">
      <c r="A138" s="62"/>
      <c r="B138" s="63"/>
      <c r="C138" s="64"/>
      <c r="D138" s="64"/>
      <c r="E138" s="65"/>
      <c r="F138" s="28" t="str">
        <f t="shared" ref="F138:F201" si="2">IFERROR(LOG(E138),"")</f>
        <v/>
      </c>
      <c r="G138" s="66"/>
      <c r="H138" s="36"/>
    </row>
    <row r="139" spans="1:8" s="23" customFormat="1" ht="18" customHeight="1" thickBot="1">
      <c r="A139" s="62"/>
      <c r="B139" s="63"/>
      <c r="C139" s="64"/>
      <c r="D139" s="64"/>
      <c r="E139" s="65"/>
      <c r="F139" s="28" t="str">
        <f t="shared" si="2"/>
        <v/>
      </c>
      <c r="G139" s="66"/>
      <c r="H139" s="36"/>
    </row>
    <row r="140" spans="1:8" s="23" customFormat="1" ht="18" customHeight="1" thickBot="1">
      <c r="A140" s="62"/>
      <c r="B140" s="63"/>
      <c r="C140" s="64"/>
      <c r="D140" s="64"/>
      <c r="E140" s="65"/>
      <c r="F140" s="28" t="str">
        <f t="shared" si="2"/>
        <v/>
      </c>
      <c r="G140" s="66"/>
      <c r="H140" s="36"/>
    </row>
    <row r="141" spans="1:8" s="23" customFormat="1" ht="18" customHeight="1" thickBot="1">
      <c r="A141" s="62"/>
      <c r="B141" s="63"/>
      <c r="C141" s="64"/>
      <c r="D141" s="64"/>
      <c r="E141" s="65"/>
      <c r="F141" s="28" t="str">
        <f t="shared" si="2"/>
        <v/>
      </c>
      <c r="G141" s="66"/>
      <c r="H141" s="36"/>
    </row>
    <row r="142" spans="1:8" s="23" customFormat="1" ht="18" customHeight="1" thickBot="1">
      <c r="A142" s="62"/>
      <c r="B142" s="63"/>
      <c r="C142" s="64"/>
      <c r="D142" s="64"/>
      <c r="E142" s="65"/>
      <c r="F142" s="28" t="str">
        <f t="shared" si="2"/>
        <v/>
      </c>
      <c r="G142" s="66"/>
      <c r="H142" s="36"/>
    </row>
    <row r="143" spans="1:8" s="23" customFormat="1" ht="18" customHeight="1" thickBot="1">
      <c r="A143" s="62"/>
      <c r="B143" s="63"/>
      <c r="C143" s="64"/>
      <c r="D143" s="64"/>
      <c r="E143" s="65"/>
      <c r="F143" s="28" t="str">
        <f t="shared" si="2"/>
        <v/>
      </c>
      <c r="G143" s="66"/>
      <c r="H143" s="36"/>
    </row>
    <row r="144" spans="1:8" s="23" customFormat="1" ht="18" customHeight="1" thickBot="1">
      <c r="A144" s="62"/>
      <c r="B144" s="63"/>
      <c r="C144" s="64"/>
      <c r="D144" s="64"/>
      <c r="E144" s="65"/>
      <c r="F144" s="28" t="str">
        <f t="shared" si="2"/>
        <v/>
      </c>
      <c r="G144" s="66"/>
      <c r="H144" s="36"/>
    </row>
    <row r="145" spans="1:8" s="23" customFormat="1" ht="18" customHeight="1" thickBot="1">
      <c r="A145" s="62"/>
      <c r="B145" s="63"/>
      <c r="C145" s="64"/>
      <c r="D145" s="64"/>
      <c r="E145" s="65"/>
      <c r="F145" s="28" t="str">
        <f t="shared" si="2"/>
        <v/>
      </c>
      <c r="G145" s="66"/>
      <c r="H145" s="36"/>
    </row>
    <row r="146" spans="1:8" s="23" customFormat="1" ht="18" customHeight="1" thickBot="1">
      <c r="A146" s="62"/>
      <c r="B146" s="63"/>
      <c r="C146" s="64"/>
      <c r="D146" s="64"/>
      <c r="E146" s="65"/>
      <c r="F146" s="28" t="str">
        <f t="shared" si="2"/>
        <v/>
      </c>
      <c r="G146" s="66"/>
      <c r="H146" s="36"/>
    </row>
    <row r="147" spans="1:8" s="23" customFormat="1" ht="18" customHeight="1" thickBot="1">
      <c r="A147" s="62"/>
      <c r="B147" s="63"/>
      <c r="C147" s="64"/>
      <c r="D147" s="64"/>
      <c r="E147" s="65"/>
      <c r="F147" s="28" t="str">
        <f t="shared" si="2"/>
        <v/>
      </c>
      <c r="G147" s="66"/>
      <c r="H147" s="36"/>
    </row>
    <row r="148" spans="1:8" s="23" customFormat="1" ht="18" customHeight="1" thickBot="1">
      <c r="A148" s="62"/>
      <c r="B148" s="63"/>
      <c r="C148" s="64"/>
      <c r="D148" s="64"/>
      <c r="E148" s="65"/>
      <c r="F148" s="28" t="str">
        <f t="shared" si="2"/>
        <v/>
      </c>
      <c r="G148" s="66"/>
      <c r="H148" s="36"/>
    </row>
    <row r="149" spans="1:8" s="23" customFormat="1" ht="18" customHeight="1" thickBot="1">
      <c r="A149" s="62"/>
      <c r="B149" s="63"/>
      <c r="C149" s="64"/>
      <c r="D149" s="64"/>
      <c r="E149" s="65"/>
      <c r="F149" s="28" t="str">
        <f t="shared" si="2"/>
        <v/>
      </c>
      <c r="G149" s="66"/>
      <c r="H149" s="36"/>
    </row>
    <row r="150" spans="1:8" s="23" customFormat="1" ht="18" customHeight="1" thickBot="1">
      <c r="A150" s="62"/>
      <c r="B150" s="63"/>
      <c r="C150" s="64"/>
      <c r="D150" s="64"/>
      <c r="E150" s="65"/>
      <c r="F150" s="28" t="str">
        <f t="shared" si="2"/>
        <v/>
      </c>
      <c r="G150" s="66"/>
      <c r="H150" s="36"/>
    </row>
    <row r="151" spans="1:8" s="23" customFormat="1" ht="18" customHeight="1" thickBot="1">
      <c r="A151" s="62"/>
      <c r="B151" s="63"/>
      <c r="C151" s="64"/>
      <c r="D151" s="64"/>
      <c r="E151" s="65"/>
      <c r="F151" s="28" t="str">
        <f t="shared" si="2"/>
        <v/>
      </c>
      <c r="G151" s="66"/>
      <c r="H151" s="36"/>
    </row>
    <row r="152" spans="1:8" s="23" customFormat="1" ht="18" customHeight="1" thickBot="1">
      <c r="A152" s="62"/>
      <c r="B152" s="63"/>
      <c r="C152" s="64"/>
      <c r="D152" s="64"/>
      <c r="E152" s="65"/>
      <c r="F152" s="28" t="str">
        <f t="shared" si="2"/>
        <v/>
      </c>
      <c r="G152" s="66"/>
      <c r="H152" s="36"/>
    </row>
    <row r="153" spans="1:8" s="23" customFormat="1" ht="18" customHeight="1" thickBot="1">
      <c r="A153" s="62"/>
      <c r="B153" s="63"/>
      <c r="C153" s="64"/>
      <c r="D153" s="64"/>
      <c r="E153" s="65"/>
      <c r="F153" s="28" t="str">
        <f t="shared" si="2"/>
        <v/>
      </c>
      <c r="G153" s="66"/>
      <c r="H153" s="36"/>
    </row>
    <row r="154" spans="1:8" s="23" customFormat="1" ht="18" customHeight="1" thickBot="1">
      <c r="A154" s="62"/>
      <c r="B154" s="63"/>
      <c r="C154" s="64"/>
      <c r="D154" s="64"/>
      <c r="E154" s="65"/>
      <c r="F154" s="28" t="str">
        <f t="shared" si="2"/>
        <v/>
      </c>
      <c r="G154" s="66"/>
      <c r="H154" s="36"/>
    </row>
    <row r="155" spans="1:8" s="23" customFormat="1" ht="18" customHeight="1" thickBot="1">
      <c r="A155" s="62"/>
      <c r="B155" s="63"/>
      <c r="C155" s="64"/>
      <c r="D155" s="64"/>
      <c r="E155" s="65"/>
      <c r="F155" s="28" t="str">
        <f t="shared" si="2"/>
        <v/>
      </c>
      <c r="G155" s="66"/>
      <c r="H155" s="36"/>
    </row>
    <row r="156" spans="1:8" s="23" customFormat="1" ht="18" customHeight="1" thickBot="1">
      <c r="A156" s="62"/>
      <c r="B156" s="63"/>
      <c r="C156" s="64"/>
      <c r="D156" s="64"/>
      <c r="E156" s="65"/>
      <c r="F156" s="28" t="str">
        <f t="shared" si="2"/>
        <v/>
      </c>
      <c r="G156" s="66"/>
      <c r="H156" s="36"/>
    </row>
    <row r="157" spans="1:8" s="23" customFormat="1" ht="18" customHeight="1" thickBot="1">
      <c r="A157" s="62"/>
      <c r="B157" s="63"/>
      <c r="C157" s="64"/>
      <c r="D157" s="64"/>
      <c r="E157" s="65"/>
      <c r="F157" s="28" t="str">
        <f t="shared" si="2"/>
        <v/>
      </c>
      <c r="G157" s="66"/>
      <c r="H157" s="36"/>
    </row>
    <row r="158" spans="1:8" s="23" customFormat="1" ht="18" customHeight="1" thickBot="1">
      <c r="A158" s="62"/>
      <c r="B158" s="63"/>
      <c r="C158" s="64"/>
      <c r="D158" s="64"/>
      <c r="E158" s="65"/>
      <c r="F158" s="28" t="str">
        <f t="shared" si="2"/>
        <v/>
      </c>
      <c r="G158" s="66"/>
      <c r="H158" s="36"/>
    </row>
    <row r="159" spans="1:8" s="23" customFormat="1" ht="18" customHeight="1" thickBot="1">
      <c r="A159" s="62"/>
      <c r="B159" s="63"/>
      <c r="C159" s="64"/>
      <c r="D159" s="64"/>
      <c r="E159" s="65"/>
      <c r="F159" s="28" t="str">
        <f t="shared" si="2"/>
        <v/>
      </c>
      <c r="G159" s="66"/>
      <c r="H159" s="36"/>
    </row>
    <row r="160" spans="1:8" s="23" customFormat="1" ht="18" customHeight="1" thickBot="1">
      <c r="A160" s="62"/>
      <c r="B160" s="63"/>
      <c r="C160" s="64"/>
      <c r="D160" s="64"/>
      <c r="E160" s="65"/>
      <c r="F160" s="28" t="str">
        <f t="shared" si="2"/>
        <v/>
      </c>
      <c r="G160" s="66"/>
      <c r="H160" s="36"/>
    </row>
    <row r="161" spans="1:8" s="23" customFormat="1" ht="18" customHeight="1" thickBot="1">
      <c r="A161" s="62"/>
      <c r="B161" s="63"/>
      <c r="C161" s="64"/>
      <c r="D161" s="64"/>
      <c r="E161" s="65"/>
      <c r="F161" s="28" t="str">
        <f t="shared" si="2"/>
        <v/>
      </c>
      <c r="G161" s="66"/>
      <c r="H161" s="36"/>
    </row>
    <row r="162" spans="1:8" s="23" customFormat="1" ht="18" customHeight="1" thickBot="1">
      <c r="A162" s="62"/>
      <c r="B162" s="63"/>
      <c r="C162" s="64"/>
      <c r="D162" s="64"/>
      <c r="E162" s="65"/>
      <c r="F162" s="28" t="str">
        <f t="shared" si="2"/>
        <v/>
      </c>
      <c r="G162" s="66"/>
      <c r="H162" s="36"/>
    </row>
    <row r="163" spans="1:8" s="23" customFormat="1" ht="18" customHeight="1" thickBot="1">
      <c r="A163" s="62"/>
      <c r="B163" s="63"/>
      <c r="C163" s="64"/>
      <c r="D163" s="64"/>
      <c r="E163" s="65"/>
      <c r="F163" s="28" t="str">
        <f t="shared" si="2"/>
        <v/>
      </c>
      <c r="G163" s="66"/>
      <c r="H163" s="36"/>
    </row>
    <row r="164" spans="1:8" s="23" customFormat="1" ht="18" customHeight="1" thickBot="1">
      <c r="A164" s="62"/>
      <c r="B164" s="63"/>
      <c r="C164" s="64"/>
      <c r="D164" s="64"/>
      <c r="E164" s="65"/>
      <c r="F164" s="28" t="str">
        <f t="shared" si="2"/>
        <v/>
      </c>
      <c r="G164" s="66"/>
      <c r="H164" s="36"/>
    </row>
    <row r="165" spans="1:8" s="23" customFormat="1" ht="18" customHeight="1" thickBot="1">
      <c r="A165" s="62"/>
      <c r="B165" s="63"/>
      <c r="C165" s="64"/>
      <c r="D165" s="64"/>
      <c r="E165" s="65"/>
      <c r="F165" s="28" t="str">
        <f t="shared" si="2"/>
        <v/>
      </c>
      <c r="G165" s="66"/>
      <c r="H165" s="36"/>
    </row>
    <row r="166" spans="1:8" s="23" customFormat="1" ht="18" customHeight="1" thickBot="1">
      <c r="A166" s="62"/>
      <c r="B166" s="63"/>
      <c r="C166" s="64"/>
      <c r="D166" s="64"/>
      <c r="E166" s="65"/>
      <c r="F166" s="28" t="str">
        <f t="shared" si="2"/>
        <v/>
      </c>
      <c r="G166" s="66"/>
      <c r="H166" s="36"/>
    </row>
    <row r="167" spans="1:8" s="23" customFormat="1" ht="18" customHeight="1" thickBot="1">
      <c r="A167" s="62"/>
      <c r="B167" s="63"/>
      <c r="C167" s="64"/>
      <c r="D167" s="64"/>
      <c r="E167" s="65"/>
      <c r="F167" s="28" t="str">
        <f t="shared" si="2"/>
        <v/>
      </c>
      <c r="G167" s="66"/>
      <c r="H167" s="36"/>
    </row>
    <row r="168" spans="1:8" s="23" customFormat="1" ht="18" customHeight="1" thickBot="1">
      <c r="A168" s="62"/>
      <c r="B168" s="63"/>
      <c r="C168" s="64"/>
      <c r="D168" s="64"/>
      <c r="E168" s="65"/>
      <c r="F168" s="28" t="str">
        <f t="shared" si="2"/>
        <v/>
      </c>
      <c r="G168" s="66"/>
      <c r="H168" s="36"/>
    </row>
    <row r="169" spans="1:8" s="23" customFormat="1" ht="18" customHeight="1" thickBot="1">
      <c r="A169" s="62"/>
      <c r="B169" s="63"/>
      <c r="C169" s="64"/>
      <c r="D169" s="64"/>
      <c r="E169" s="65"/>
      <c r="F169" s="28" t="str">
        <f t="shared" si="2"/>
        <v/>
      </c>
      <c r="G169" s="66"/>
      <c r="H169" s="36"/>
    </row>
    <row r="170" spans="1:8" s="23" customFormat="1" ht="18" customHeight="1" thickBot="1">
      <c r="A170" s="62"/>
      <c r="B170" s="63"/>
      <c r="C170" s="64"/>
      <c r="D170" s="64"/>
      <c r="E170" s="65"/>
      <c r="F170" s="28" t="str">
        <f t="shared" si="2"/>
        <v/>
      </c>
      <c r="G170" s="66"/>
      <c r="H170" s="36"/>
    </row>
    <row r="171" spans="1:8" s="23" customFormat="1" ht="18" customHeight="1" thickBot="1">
      <c r="A171" s="62"/>
      <c r="B171" s="63"/>
      <c r="C171" s="64"/>
      <c r="D171" s="64"/>
      <c r="E171" s="65"/>
      <c r="F171" s="28" t="str">
        <f t="shared" si="2"/>
        <v/>
      </c>
      <c r="G171" s="66"/>
      <c r="H171" s="36"/>
    </row>
    <row r="172" spans="1:8" s="23" customFormat="1" ht="18" customHeight="1" thickBot="1">
      <c r="A172" s="62"/>
      <c r="B172" s="63"/>
      <c r="C172" s="64"/>
      <c r="D172" s="64"/>
      <c r="E172" s="65"/>
      <c r="F172" s="28" t="str">
        <f t="shared" si="2"/>
        <v/>
      </c>
      <c r="G172" s="66"/>
      <c r="H172" s="36"/>
    </row>
    <row r="173" spans="1:8" s="23" customFormat="1" ht="18" customHeight="1" thickBot="1">
      <c r="A173" s="62"/>
      <c r="B173" s="63"/>
      <c r="C173" s="64"/>
      <c r="D173" s="64"/>
      <c r="E173" s="65"/>
      <c r="F173" s="28" t="str">
        <f t="shared" si="2"/>
        <v/>
      </c>
      <c r="G173" s="66"/>
      <c r="H173" s="36"/>
    </row>
    <row r="174" spans="1:8" s="23" customFormat="1" ht="18" customHeight="1" thickBot="1">
      <c r="A174" s="62"/>
      <c r="B174" s="63"/>
      <c r="C174" s="64"/>
      <c r="D174" s="64"/>
      <c r="E174" s="65"/>
      <c r="F174" s="28" t="str">
        <f t="shared" si="2"/>
        <v/>
      </c>
      <c r="G174" s="66"/>
      <c r="H174" s="36"/>
    </row>
    <row r="175" spans="1:8" s="23" customFormat="1" ht="18" customHeight="1" thickBot="1">
      <c r="A175" s="62"/>
      <c r="B175" s="63"/>
      <c r="C175" s="64"/>
      <c r="D175" s="64"/>
      <c r="E175" s="65"/>
      <c r="F175" s="28" t="str">
        <f t="shared" si="2"/>
        <v/>
      </c>
      <c r="G175" s="66"/>
      <c r="H175" s="36"/>
    </row>
    <row r="176" spans="1:8" s="23" customFormat="1" ht="18" customHeight="1" thickBot="1">
      <c r="A176" s="62"/>
      <c r="B176" s="63"/>
      <c r="C176" s="64"/>
      <c r="D176" s="64"/>
      <c r="E176" s="65"/>
      <c r="F176" s="28" t="str">
        <f t="shared" si="2"/>
        <v/>
      </c>
      <c r="G176" s="66"/>
      <c r="H176" s="36"/>
    </row>
    <row r="177" spans="1:8" s="23" customFormat="1" ht="18" customHeight="1" thickBot="1">
      <c r="A177" s="62"/>
      <c r="B177" s="63"/>
      <c r="C177" s="64"/>
      <c r="D177" s="64"/>
      <c r="E177" s="65"/>
      <c r="F177" s="28" t="str">
        <f t="shared" si="2"/>
        <v/>
      </c>
      <c r="G177" s="66"/>
      <c r="H177" s="36"/>
    </row>
    <row r="178" spans="1:8" s="23" customFormat="1" ht="18" customHeight="1" thickBot="1">
      <c r="A178" s="62"/>
      <c r="B178" s="63"/>
      <c r="C178" s="64"/>
      <c r="D178" s="64"/>
      <c r="E178" s="65"/>
      <c r="F178" s="28" t="str">
        <f t="shared" si="2"/>
        <v/>
      </c>
      <c r="G178" s="66"/>
      <c r="H178" s="36"/>
    </row>
    <row r="179" spans="1:8" s="23" customFormat="1" ht="18" customHeight="1" thickBot="1">
      <c r="A179" s="62"/>
      <c r="B179" s="63"/>
      <c r="C179" s="64"/>
      <c r="D179" s="64"/>
      <c r="E179" s="65"/>
      <c r="F179" s="28" t="str">
        <f t="shared" si="2"/>
        <v/>
      </c>
      <c r="G179" s="66"/>
      <c r="H179" s="36"/>
    </row>
    <row r="180" spans="1:8" s="23" customFormat="1" ht="18" customHeight="1" thickBot="1">
      <c r="A180" s="62"/>
      <c r="B180" s="63"/>
      <c r="C180" s="64"/>
      <c r="D180" s="64"/>
      <c r="E180" s="65"/>
      <c r="F180" s="28" t="str">
        <f t="shared" si="2"/>
        <v/>
      </c>
      <c r="G180" s="66"/>
      <c r="H180" s="36"/>
    </row>
    <row r="181" spans="1:8" s="23" customFormat="1" ht="18" customHeight="1" thickBot="1">
      <c r="A181" s="62"/>
      <c r="B181" s="63"/>
      <c r="C181" s="64"/>
      <c r="D181" s="64"/>
      <c r="E181" s="65"/>
      <c r="F181" s="28" t="str">
        <f t="shared" si="2"/>
        <v/>
      </c>
      <c r="G181" s="66"/>
      <c r="H181" s="36"/>
    </row>
    <row r="182" spans="1:8" s="23" customFormat="1" ht="18" customHeight="1" thickBot="1">
      <c r="A182" s="62"/>
      <c r="B182" s="63"/>
      <c r="C182" s="64"/>
      <c r="D182" s="64"/>
      <c r="E182" s="65"/>
      <c r="F182" s="28" t="str">
        <f t="shared" si="2"/>
        <v/>
      </c>
      <c r="G182" s="66"/>
      <c r="H182" s="36"/>
    </row>
    <row r="183" spans="1:8" s="23" customFormat="1" ht="18" customHeight="1" thickBot="1">
      <c r="A183" s="62"/>
      <c r="B183" s="63"/>
      <c r="C183" s="64"/>
      <c r="D183" s="64"/>
      <c r="E183" s="65"/>
      <c r="F183" s="28" t="str">
        <f t="shared" si="2"/>
        <v/>
      </c>
      <c r="G183" s="66"/>
      <c r="H183" s="36"/>
    </row>
    <row r="184" spans="1:8" s="23" customFormat="1" ht="18" customHeight="1" thickBot="1">
      <c r="A184" s="62"/>
      <c r="B184" s="63"/>
      <c r="C184" s="64"/>
      <c r="D184" s="64"/>
      <c r="E184" s="65"/>
      <c r="F184" s="28" t="str">
        <f t="shared" si="2"/>
        <v/>
      </c>
      <c r="G184" s="66"/>
      <c r="H184" s="36"/>
    </row>
    <row r="185" spans="1:8" s="23" customFormat="1" ht="18" customHeight="1" thickBot="1">
      <c r="A185" s="62"/>
      <c r="B185" s="63"/>
      <c r="C185" s="64"/>
      <c r="D185" s="64"/>
      <c r="E185" s="65"/>
      <c r="F185" s="28" t="str">
        <f t="shared" si="2"/>
        <v/>
      </c>
      <c r="G185" s="66"/>
      <c r="H185" s="36"/>
    </row>
    <row r="186" spans="1:8" s="23" customFormat="1" ht="18" customHeight="1" thickBot="1">
      <c r="A186" s="62"/>
      <c r="B186" s="63"/>
      <c r="C186" s="64"/>
      <c r="D186" s="64"/>
      <c r="E186" s="65"/>
      <c r="F186" s="28" t="str">
        <f t="shared" si="2"/>
        <v/>
      </c>
      <c r="G186" s="66"/>
      <c r="H186" s="36"/>
    </row>
    <row r="187" spans="1:8" s="23" customFormat="1" ht="18" customHeight="1" thickBot="1">
      <c r="A187" s="62"/>
      <c r="B187" s="63"/>
      <c r="C187" s="64"/>
      <c r="D187" s="64"/>
      <c r="E187" s="65"/>
      <c r="F187" s="28" t="str">
        <f t="shared" si="2"/>
        <v/>
      </c>
      <c r="G187" s="66"/>
      <c r="H187" s="36"/>
    </row>
    <row r="188" spans="1:8" s="23" customFormat="1" ht="18" customHeight="1" thickBot="1">
      <c r="A188" s="62"/>
      <c r="B188" s="63"/>
      <c r="C188" s="64"/>
      <c r="D188" s="64"/>
      <c r="E188" s="65"/>
      <c r="F188" s="28" t="str">
        <f t="shared" si="2"/>
        <v/>
      </c>
      <c r="G188" s="66"/>
      <c r="H188" s="36"/>
    </row>
    <row r="189" spans="1:8" s="23" customFormat="1" ht="18" customHeight="1" thickBot="1">
      <c r="A189" s="62"/>
      <c r="B189" s="63"/>
      <c r="C189" s="64"/>
      <c r="D189" s="64"/>
      <c r="E189" s="65"/>
      <c r="F189" s="28" t="str">
        <f t="shared" si="2"/>
        <v/>
      </c>
      <c r="G189" s="66"/>
      <c r="H189" s="36"/>
    </row>
    <row r="190" spans="1:8" s="23" customFormat="1" ht="18" customHeight="1" thickBot="1">
      <c r="A190" s="62"/>
      <c r="B190" s="63"/>
      <c r="C190" s="64"/>
      <c r="D190" s="64"/>
      <c r="E190" s="65"/>
      <c r="F190" s="28" t="str">
        <f t="shared" si="2"/>
        <v/>
      </c>
      <c r="G190" s="66"/>
      <c r="H190" s="36"/>
    </row>
    <row r="191" spans="1:8" s="23" customFormat="1" ht="18" customHeight="1" thickBot="1">
      <c r="A191" s="62"/>
      <c r="B191" s="63"/>
      <c r="C191" s="64"/>
      <c r="D191" s="64"/>
      <c r="E191" s="65"/>
      <c r="F191" s="28" t="str">
        <f t="shared" si="2"/>
        <v/>
      </c>
      <c r="G191" s="66"/>
      <c r="H191" s="36"/>
    </row>
    <row r="192" spans="1:8" s="23" customFormat="1" ht="18" customHeight="1" thickBot="1">
      <c r="A192" s="62"/>
      <c r="B192" s="63"/>
      <c r="C192" s="64"/>
      <c r="D192" s="64"/>
      <c r="E192" s="65"/>
      <c r="F192" s="28" t="str">
        <f t="shared" si="2"/>
        <v/>
      </c>
      <c r="G192" s="66"/>
      <c r="H192" s="36"/>
    </row>
    <row r="193" spans="1:8" s="23" customFormat="1" ht="18" customHeight="1" thickBot="1">
      <c r="A193" s="62"/>
      <c r="B193" s="63"/>
      <c r="C193" s="64"/>
      <c r="D193" s="64"/>
      <c r="E193" s="65"/>
      <c r="F193" s="28" t="str">
        <f t="shared" si="2"/>
        <v/>
      </c>
      <c r="G193" s="66"/>
      <c r="H193" s="36"/>
    </row>
    <row r="194" spans="1:8" s="23" customFormat="1" ht="18" customHeight="1" thickBot="1">
      <c r="A194" s="62"/>
      <c r="B194" s="63"/>
      <c r="C194" s="64"/>
      <c r="D194" s="64"/>
      <c r="E194" s="65"/>
      <c r="F194" s="28" t="str">
        <f t="shared" si="2"/>
        <v/>
      </c>
      <c r="G194" s="66"/>
      <c r="H194" s="36"/>
    </row>
    <row r="195" spans="1:8" s="23" customFormat="1" ht="18" customHeight="1" thickBot="1">
      <c r="A195" s="62"/>
      <c r="B195" s="63"/>
      <c r="C195" s="64"/>
      <c r="D195" s="64"/>
      <c r="E195" s="65"/>
      <c r="F195" s="28" t="str">
        <f t="shared" si="2"/>
        <v/>
      </c>
      <c r="G195" s="66"/>
      <c r="H195" s="36"/>
    </row>
    <row r="196" spans="1:8" s="23" customFormat="1" ht="18" customHeight="1" thickBot="1">
      <c r="A196" s="62"/>
      <c r="B196" s="63"/>
      <c r="C196" s="64"/>
      <c r="D196" s="64"/>
      <c r="E196" s="65"/>
      <c r="F196" s="28" t="str">
        <f t="shared" si="2"/>
        <v/>
      </c>
      <c r="G196" s="66"/>
      <c r="H196" s="36"/>
    </row>
    <row r="197" spans="1:8" s="23" customFormat="1" ht="18" customHeight="1" thickBot="1">
      <c r="A197" s="62"/>
      <c r="B197" s="63"/>
      <c r="C197" s="64"/>
      <c r="D197" s="64"/>
      <c r="E197" s="65"/>
      <c r="F197" s="28" t="str">
        <f t="shared" si="2"/>
        <v/>
      </c>
      <c r="G197" s="66"/>
      <c r="H197" s="36"/>
    </row>
    <row r="198" spans="1:8" s="23" customFormat="1" ht="18" customHeight="1" thickBot="1">
      <c r="A198" s="62"/>
      <c r="B198" s="63"/>
      <c r="C198" s="64"/>
      <c r="D198" s="64"/>
      <c r="E198" s="65"/>
      <c r="F198" s="28" t="str">
        <f t="shared" si="2"/>
        <v/>
      </c>
      <c r="G198" s="66"/>
      <c r="H198" s="36"/>
    </row>
    <row r="199" spans="1:8" s="23" customFormat="1" ht="18" customHeight="1" thickBot="1">
      <c r="A199" s="62"/>
      <c r="B199" s="63"/>
      <c r="C199" s="64"/>
      <c r="D199" s="64"/>
      <c r="E199" s="65"/>
      <c r="F199" s="28" t="str">
        <f t="shared" si="2"/>
        <v/>
      </c>
      <c r="G199" s="66"/>
      <c r="H199" s="36"/>
    </row>
    <row r="200" spans="1:8" s="23" customFormat="1" ht="18" customHeight="1" thickBot="1">
      <c r="A200" s="62"/>
      <c r="B200" s="63"/>
      <c r="C200" s="64"/>
      <c r="D200" s="64"/>
      <c r="E200" s="65"/>
      <c r="F200" s="28" t="str">
        <f t="shared" si="2"/>
        <v/>
      </c>
      <c r="G200" s="66"/>
      <c r="H200" s="36"/>
    </row>
    <row r="201" spans="1:8" s="23" customFormat="1" ht="18" customHeight="1" thickBot="1">
      <c r="A201" s="62"/>
      <c r="B201" s="63"/>
      <c r="C201" s="64"/>
      <c r="D201" s="64"/>
      <c r="E201" s="65"/>
      <c r="F201" s="28" t="str">
        <f t="shared" si="2"/>
        <v/>
      </c>
      <c r="G201" s="66"/>
      <c r="H201" s="36"/>
    </row>
    <row r="202" spans="1:8" s="23" customFormat="1" ht="18" customHeight="1" thickBot="1">
      <c r="A202" s="62"/>
      <c r="B202" s="63"/>
      <c r="C202" s="64"/>
      <c r="D202" s="64"/>
      <c r="E202" s="65"/>
      <c r="F202" s="28" t="str">
        <f t="shared" ref="F202:F265" si="3">IFERROR(LOG(E202),"")</f>
        <v/>
      </c>
      <c r="G202" s="66"/>
      <c r="H202" s="36"/>
    </row>
    <row r="203" spans="1:8" s="23" customFormat="1" ht="18" customHeight="1" thickBot="1">
      <c r="A203" s="62"/>
      <c r="B203" s="63"/>
      <c r="C203" s="64"/>
      <c r="D203" s="64"/>
      <c r="E203" s="65"/>
      <c r="F203" s="28" t="str">
        <f t="shared" si="3"/>
        <v/>
      </c>
      <c r="G203" s="66"/>
      <c r="H203" s="36"/>
    </row>
    <row r="204" spans="1:8" s="23" customFormat="1" ht="18" customHeight="1" thickBot="1">
      <c r="A204" s="62"/>
      <c r="B204" s="63"/>
      <c r="C204" s="64"/>
      <c r="D204" s="64"/>
      <c r="E204" s="65"/>
      <c r="F204" s="28" t="str">
        <f t="shared" si="3"/>
        <v/>
      </c>
      <c r="G204" s="66"/>
      <c r="H204" s="36"/>
    </row>
    <row r="205" spans="1:8" s="23" customFormat="1" ht="18" customHeight="1" thickBot="1">
      <c r="A205" s="62"/>
      <c r="B205" s="63"/>
      <c r="C205" s="64"/>
      <c r="D205" s="64"/>
      <c r="E205" s="65"/>
      <c r="F205" s="28" t="str">
        <f t="shared" si="3"/>
        <v/>
      </c>
      <c r="G205" s="66"/>
      <c r="H205" s="36"/>
    </row>
    <row r="206" spans="1:8" s="23" customFormat="1" ht="18" customHeight="1" thickBot="1">
      <c r="A206" s="62"/>
      <c r="B206" s="63"/>
      <c r="C206" s="64"/>
      <c r="D206" s="64"/>
      <c r="E206" s="65"/>
      <c r="F206" s="28" t="str">
        <f t="shared" si="3"/>
        <v/>
      </c>
      <c r="G206" s="66"/>
      <c r="H206" s="36"/>
    </row>
    <row r="207" spans="1:8" s="23" customFormat="1" ht="18" customHeight="1" thickBot="1">
      <c r="A207" s="62"/>
      <c r="B207" s="63"/>
      <c r="C207" s="64"/>
      <c r="D207" s="64"/>
      <c r="E207" s="65"/>
      <c r="F207" s="28" t="str">
        <f t="shared" si="3"/>
        <v/>
      </c>
      <c r="G207" s="66"/>
      <c r="H207" s="36"/>
    </row>
    <row r="208" spans="1:8" s="23" customFormat="1" ht="18" customHeight="1" thickBot="1">
      <c r="A208" s="62"/>
      <c r="B208" s="63"/>
      <c r="C208" s="64"/>
      <c r="D208" s="64"/>
      <c r="E208" s="65"/>
      <c r="F208" s="28" t="str">
        <f t="shared" si="3"/>
        <v/>
      </c>
      <c r="G208" s="66"/>
      <c r="H208" s="36"/>
    </row>
    <row r="209" spans="1:8" s="23" customFormat="1" ht="18" customHeight="1" thickBot="1">
      <c r="A209" s="62"/>
      <c r="B209" s="63"/>
      <c r="C209" s="64"/>
      <c r="D209" s="64"/>
      <c r="E209" s="65"/>
      <c r="F209" s="28" t="str">
        <f t="shared" si="3"/>
        <v/>
      </c>
      <c r="G209" s="66"/>
      <c r="H209" s="36"/>
    </row>
    <row r="210" spans="1:8" s="23" customFormat="1" ht="18" customHeight="1" thickBot="1">
      <c r="A210" s="62"/>
      <c r="B210" s="63"/>
      <c r="C210" s="64"/>
      <c r="D210" s="64"/>
      <c r="E210" s="65"/>
      <c r="F210" s="28" t="str">
        <f t="shared" si="3"/>
        <v/>
      </c>
      <c r="G210" s="66"/>
      <c r="H210" s="36"/>
    </row>
    <row r="211" spans="1:8" s="23" customFormat="1" ht="18" customHeight="1" thickBot="1">
      <c r="A211" s="62"/>
      <c r="B211" s="63"/>
      <c r="C211" s="64"/>
      <c r="D211" s="64"/>
      <c r="E211" s="65"/>
      <c r="F211" s="28" t="str">
        <f t="shared" si="3"/>
        <v/>
      </c>
      <c r="G211" s="66"/>
      <c r="H211" s="36"/>
    </row>
    <row r="212" spans="1:8" s="23" customFormat="1" ht="18" customHeight="1" thickBot="1">
      <c r="A212" s="62"/>
      <c r="B212" s="63"/>
      <c r="C212" s="64"/>
      <c r="D212" s="64"/>
      <c r="E212" s="65"/>
      <c r="F212" s="28" t="str">
        <f t="shared" si="3"/>
        <v/>
      </c>
      <c r="G212" s="66"/>
      <c r="H212" s="36"/>
    </row>
    <row r="213" spans="1:8" s="23" customFormat="1" ht="18" customHeight="1" thickBot="1">
      <c r="A213" s="62"/>
      <c r="B213" s="63"/>
      <c r="C213" s="64"/>
      <c r="D213" s="64"/>
      <c r="E213" s="65"/>
      <c r="F213" s="28" t="str">
        <f t="shared" si="3"/>
        <v/>
      </c>
      <c r="G213" s="66"/>
      <c r="H213" s="36"/>
    </row>
    <row r="214" spans="1:8" s="23" customFormat="1" ht="18" customHeight="1" thickBot="1">
      <c r="A214" s="62"/>
      <c r="B214" s="63"/>
      <c r="C214" s="64"/>
      <c r="D214" s="64"/>
      <c r="E214" s="65"/>
      <c r="F214" s="28" t="str">
        <f t="shared" si="3"/>
        <v/>
      </c>
      <c r="G214" s="66"/>
      <c r="H214" s="36"/>
    </row>
    <row r="215" spans="1:8" s="23" customFormat="1" ht="18" customHeight="1" thickBot="1">
      <c r="A215" s="62"/>
      <c r="B215" s="63"/>
      <c r="C215" s="64"/>
      <c r="D215" s="64"/>
      <c r="E215" s="65"/>
      <c r="F215" s="28" t="str">
        <f t="shared" si="3"/>
        <v/>
      </c>
      <c r="G215" s="66"/>
      <c r="H215" s="36"/>
    </row>
    <row r="216" spans="1:8" s="23" customFormat="1" ht="18" customHeight="1" thickBot="1">
      <c r="A216" s="62"/>
      <c r="B216" s="63"/>
      <c r="C216" s="64"/>
      <c r="D216" s="64"/>
      <c r="E216" s="65"/>
      <c r="F216" s="28" t="str">
        <f t="shared" si="3"/>
        <v/>
      </c>
      <c r="G216" s="66"/>
      <c r="H216" s="36"/>
    </row>
    <row r="217" spans="1:8" s="23" customFormat="1" ht="18" customHeight="1" thickBot="1">
      <c r="A217" s="62"/>
      <c r="B217" s="63"/>
      <c r="C217" s="64"/>
      <c r="D217" s="64"/>
      <c r="E217" s="65"/>
      <c r="F217" s="28" t="str">
        <f t="shared" si="3"/>
        <v/>
      </c>
      <c r="G217" s="66"/>
      <c r="H217" s="36"/>
    </row>
    <row r="218" spans="1:8" s="23" customFormat="1" ht="18" customHeight="1" thickBot="1">
      <c r="A218" s="62"/>
      <c r="B218" s="63"/>
      <c r="C218" s="64"/>
      <c r="D218" s="64"/>
      <c r="E218" s="65"/>
      <c r="F218" s="28" t="str">
        <f t="shared" si="3"/>
        <v/>
      </c>
      <c r="G218" s="66"/>
      <c r="H218" s="36"/>
    </row>
    <row r="219" spans="1:8" s="23" customFormat="1" ht="18" customHeight="1" thickBot="1">
      <c r="A219" s="62"/>
      <c r="B219" s="63"/>
      <c r="C219" s="64"/>
      <c r="D219" s="64"/>
      <c r="E219" s="65"/>
      <c r="F219" s="28" t="str">
        <f t="shared" si="3"/>
        <v/>
      </c>
      <c r="G219" s="66"/>
      <c r="H219" s="36"/>
    </row>
    <row r="220" spans="1:8" s="23" customFormat="1" ht="18" customHeight="1" thickBot="1">
      <c r="A220" s="62"/>
      <c r="B220" s="63"/>
      <c r="C220" s="64"/>
      <c r="D220" s="64"/>
      <c r="E220" s="65"/>
      <c r="F220" s="28" t="str">
        <f t="shared" si="3"/>
        <v/>
      </c>
      <c r="G220" s="66"/>
      <c r="H220" s="36"/>
    </row>
    <row r="221" spans="1:8" s="23" customFormat="1" ht="18" customHeight="1" thickBot="1">
      <c r="A221" s="62"/>
      <c r="B221" s="63"/>
      <c r="C221" s="64"/>
      <c r="D221" s="64"/>
      <c r="E221" s="65"/>
      <c r="F221" s="28" t="str">
        <f t="shared" si="3"/>
        <v/>
      </c>
      <c r="G221" s="66"/>
      <c r="H221" s="36"/>
    </row>
    <row r="222" spans="1:8" s="23" customFormat="1" ht="18" customHeight="1" thickBot="1">
      <c r="A222" s="62"/>
      <c r="B222" s="63"/>
      <c r="C222" s="64"/>
      <c r="D222" s="64"/>
      <c r="E222" s="65"/>
      <c r="F222" s="28" t="str">
        <f t="shared" si="3"/>
        <v/>
      </c>
      <c r="G222" s="66"/>
      <c r="H222" s="36"/>
    </row>
    <row r="223" spans="1:8" s="23" customFormat="1" ht="18" customHeight="1" thickBot="1">
      <c r="A223" s="62"/>
      <c r="B223" s="63"/>
      <c r="C223" s="64"/>
      <c r="D223" s="64"/>
      <c r="E223" s="65"/>
      <c r="F223" s="28" t="str">
        <f t="shared" si="3"/>
        <v/>
      </c>
      <c r="G223" s="66"/>
      <c r="H223" s="36"/>
    </row>
    <row r="224" spans="1:8" s="23" customFormat="1" ht="18" customHeight="1" thickBot="1">
      <c r="A224" s="62"/>
      <c r="B224" s="63"/>
      <c r="C224" s="64"/>
      <c r="D224" s="64"/>
      <c r="E224" s="65"/>
      <c r="F224" s="28" t="str">
        <f t="shared" si="3"/>
        <v/>
      </c>
      <c r="G224" s="66"/>
      <c r="H224" s="36"/>
    </row>
    <row r="225" spans="1:8" s="23" customFormat="1" ht="18" customHeight="1" thickBot="1">
      <c r="A225" s="62"/>
      <c r="B225" s="63"/>
      <c r="C225" s="64"/>
      <c r="D225" s="64"/>
      <c r="E225" s="65"/>
      <c r="F225" s="28" t="str">
        <f t="shared" si="3"/>
        <v/>
      </c>
      <c r="G225" s="66"/>
      <c r="H225" s="36"/>
    </row>
    <row r="226" spans="1:8" s="23" customFormat="1" ht="18" customHeight="1" thickBot="1">
      <c r="A226" s="62"/>
      <c r="B226" s="63"/>
      <c r="C226" s="64"/>
      <c r="D226" s="64"/>
      <c r="E226" s="65"/>
      <c r="F226" s="28" t="str">
        <f t="shared" si="3"/>
        <v/>
      </c>
      <c r="G226" s="66"/>
      <c r="H226" s="36"/>
    </row>
    <row r="227" spans="1:8" s="23" customFormat="1" ht="18" customHeight="1" thickBot="1">
      <c r="A227" s="62"/>
      <c r="B227" s="63"/>
      <c r="C227" s="64"/>
      <c r="D227" s="64"/>
      <c r="E227" s="65"/>
      <c r="F227" s="28" t="str">
        <f t="shared" si="3"/>
        <v/>
      </c>
      <c r="G227" s="66"/>
      <c r="H227" s="36"/>
    </row>
    <row r="228" spans="1:8" s="23" customFormat="1" ht="18" customHeight="1" thickBot="1">
      <c r="A228" s="62"/>
      <c r="B228" s="63"/>
      <c r="C228" s="64"/>
      <c r="D228" s="64"/>
      <c r="E228" s="65"/>
      <c r="F228" s="28" t="str">
        <f t="shared" si="3"/>
        <v/>
      </c>
      <c r="G228" s="66"/>
      <c r="H228" s="36"/>
    </row>
    <row r="229" spans="1:8" s="23" customFormat="1" ht="18" customHeight="1" thickBot="1">
      <c r="A229" s="62"/>
      <c r="B229" s="63"/>
      <c r="C229" s="64"/>
      <c r="D229" s="64"/>
      <c r="E229" s="65"/>
      <c r="F229" s="28" t="str">
        <f t="shared" si="3"/>
        <v/>
      </c>
      <c r="G229" s="66"/>
      <c r="H229" s="36"/>
    </row>
    <row r="230" spans="1:8" s="23" customFormat="1" ht="18" customHeight="1" thickBot="1">
      <c r="A230" s="62"/>
      <c r="B230" s="63"/>
      <c r="C230" s="64"/>
      <c r="D230" s="64"/>
      <c r="E230" s="65"/>
      <c r="F230" s="28" t="str">
        <f t="shared" si="3"/>
        <v/>
      </c>
      <c r="G230" s="66"/>
      <c r="H230" s="36"/>
    </row>
    <row r="231" spans="1:8" s="23" customFormat="1" ht="18" customHeight="1" thickBot="1">
      <c r="A231" s="62"/>
      <c r="B231" s="63"/>
      <c r="C231" s="64"/>
      <c r="D231" s="64"/>
      <c r="E231" s="65"/>
      <c r="F231" s="28" t="str">
        <f t="shared" si="3"/>
        <v/>
      </c>
      <c r="G231" s="66"/>
      <c r="H231" s="36"/>
    </row>
    <row r="232" spans="1:8" s="23" customFormat="1" ht="18" customHeight="1" thickBot="1">
      <c r="A232" s="62"/>
      <c r="B232" s="63"/>
      <c r="C232" s="64"/>
      <c r="D232" s="64"/>
      <c r="E232" s="65"/>
      <c r="F232" s="28" t="str">
        <f t="shared" si="3"/>
        <v/>
      </c>
      <c r="G232" s="66"/>
      <c r="H232" s="36"/>
    </row>
    <row r="233" spans="1:8" s="23" customFormat="1" ht="18" customHeight="1" thickBot="1">
      <c r="A233" s="62"/>
      <c r="B233" s="63"/>
      <c r="C233" s="64"/>
      <c r="D233" s="64"/>
      <c r="E233" s="65"/>
      <c r="F233" s="28" t="str">
        <f t="shared" si="3"/>
        <v/>
      </c>
      <c r="G233" s="66"/>
      <c r="H233" s="36"/>
    </row>
    <row r="234" spans="1:8" s="23" customFormat="1" ht="18" customHeight="1" thickBot="1">
      <c r="A234" s="62"/>
      <c r="B234" s="63"/>
      <c r="C234" s="64"/>
      <c r="D234" s="64"/>
      <c r="E234" s="65"/>
      <c r="F234" s="28" t="str">
        <f t="shared" si="3"/>
        <v/>
      </c>
      <c r="G234" s="66"/>
      <c r="H234" s="36"/>
    </row>
    <row r="235" spans="1:8" s="23" customFormat="1" ht="18" customHeight="1" thickBot="1">
      <c r="A235" s="62"/>
      <c r="B235" s="63"/>
      <c r="C235" s="64"/>
      <c r="D235" s="64"/>
      <c r="E235" s="65"/>
      <c r="F235" s="28" t="str">
        <f t="shared" si="3"/>
        <v/>
      </c>
      <c r="G235" s="66"/>
      <c r="H235" s="36"/>
    </row>
    <row r="236" spans="1:8" s="23" customFormat="1" ht="18" customHeight="1" thickBot="1">
      <c r="A236" s="62"/>
      <c r="B236" s="63"/>
      <c r="C236" s="64"/>
      <c r="D236" s="64"/>
      <c r="E236" s="65"/>
      <c r="F236" s="28" t="str">
        <f t="shared" si="3"/>
        <v/>
      </c>
      <c r="G236" s="66"/>
      <c r="H236" s="36"/>
    </row>
    <row r="237" spans="1:8" s="23" customFormat="1" ht="18" customHeight="1" thickBot="1">
      <c r="A237" s="62"/>
      <c r="B237" s="63"/>
      <c r="C237" s="64"/>
      <c r="D237" s="64"/>
      <c r="E237" s="65"/>
      <c r="F237" s="28" t="str">
        <f t="shared" si="3"/>
        <v/>
      </c>
      <c r="G237" s="66"/>
      <c r="H237" s="36"/>
    </row>
    <row r="238" spans="1:8" s="23" customFormat="1" ht="18" customHeight="1" thickBot="1">
      <c r="A238" s="62"/>
      <c r="B238" s="63"/>
      <c r="C238" s="64"/>
      <c r="D238" s="64"/>
      <c r="E238" s="65"/>
      <c r="F238" s="28" t="str">
        <f t="shared" si="3"/>
        <v/>
      </c>
      <c r="G238" s="66"/>
      <c r="H238" s="36"/>
    </row>
    <row r="239" spans="1:8" s="23" customFormat="1" ht="18" customHeight="1" thickBot="1">
      <c r="A239" s="62"/>
      <c r="B239" s="63"/>
      <c r="C239" s="64"/>
      <c r="D239" s="64"/>
      <c r="E239" s="65"/>
      <c r="F239" s="28" t="str">
        <f t="shared" si="3"/>
        <v/>
      </c>
      <c r="G239" s="66"/>
      <c r="H239" s="36"/>
    </row>
    <row r="240" spans="1:8" s="23" customFormat="1" ht="18" customHeight="1" thickBot="1">
      <c r="A240" s="62"/>
      <c r="B240" s="63"/>
      <c r="C240" s="64"/>
      <c r="D240" s="64"/>
      <c r="E240" s="65"/>
      <c r="F240" s="28" t="str">
        <f t="shared" si="3"/>
        <v/>
      </c>
      <c r="G240" s="66"/>
      <c r="H240" s="36"/>
    </row>
    <row r="241" spans="1:8" s="23" customFormat="1" ht="18" customHeight="1" thickBot="1">
      <c r="A241" s="62"/>
      <c r="B241" s="63"/>
      <c r="C241" s="64"/>
      <c r="D241" s="64"/>
      <c r="E241" s="65"/>
      <c r="F241" s="28" t="str">
        <f t="shared" si="3"/>
        <v/>
      </c>
      <c r="G241" s="66"/>
      <c r="H241" s="36"/>
    </row>
    <row r="242" spans="1:8" s="23" customFormat="1" ht="18" customHeight="1" thickBot="1">
      <c r="A242" s="62"/>
      <c r="B242" s="63"/>
      <c r="C242" s="64"/>
      <c r="D242" s="64"/>
      <c r="E242" s="65"/>
      <c r="F242" s="28" t="str">
        <f t="shared" si="3"/>
        <v/>
      </c>
      <c r="G242" s="66"/>
      <c r="H242" s="36"/>
    </row>
    <row r="243" spans="1:8" s="23" customFormat="1" ht="18" customHeight="1" thickBot="1">
      <c r="A243" s="62"/>
      <c r="B243" s="63"/>
      <c r="C243" s="64"/>
      <c r="D243" s="64"/>
      <c r="E243" s="65"/>
      <c r="F243" s="28" t="str">
        <f t="shared" si="3"/>
        <v/>
      </c>
      <c r="G243" s="66"/>
      <c r="H243" s="36"/>
    </row>
    <row r="244" spans="1:8" s="23" customFormat="1" ht="18" customHeight="1" thickBot="1">
      <c r="A244" s="62"/>
      <c r="B244" s="63"/>
      <c r="C244" s="64"/>
      <c r="D244" s="64"/>
      <c r="E244" s="65"/>
      <c r="F244" s="28" t="str">
        <f t="shared" si="3"/>
        <v/>
      </c>
      <c r="G244" s="66"/>
      <c r="H244" s="36"/>
    </row>
    <row r="245" spans="1:8" s="23" customFormat="1" ht="18" customHeight="1" thickBot="1">
      <c r="A245" s="62"/>
      <c r="B245" s="63"/>
      <c r="C245" s="64"/>
      <c r="D245" s="64"/>
      <c r="E245" s="65"/>
      <c r="F245" s="28" t="str">
        <f t="shared" si="3"/>
        <v/>
      </c>
      <c r="G245" s="66"/>
      <c r="H245" s="36"/>
    </row>
    <row r="246" spans="1:8" s="23" customFormat="1" ht="18" customHeight="1" thickBot="1">
      <c r="A246" s="62"/>
      <c r="B246" s="63"/>
      <c r="C246" s="64"/>
      <c r="D246" s="64"/>
      <c r="E246" s="65"/>
      <c r="F246" s="28" t="str">
        <f t="shared" si="3"/>
        <v/>
      </c>
      <c r="G246" s="66"/>
      <c r="H246" s="36"/>
    </row>
    <row r="247" spans="1:8" s="23" customFormat="1" ht="18" customHeight="1" thickBot="1">
      <c r="A247" s="62"/>
      <c r="B247" s="63"/>
      <c r="C247" s="64"/>
      <c r="D247" s="64"/>
      <c r="E247" s="65"/>
      <c r="F247" s="28" t="str">
        <f t="shared" si="3"/>
        <v/>
      </c>
      <c r="G247" s="66"/>
      <c r="H247" s="36"/>
    </row>
    <row r="248" spans="1:8" s="23" customFormat="1" ht="18" customHeight="1" thickBot="1">
      <c r="A248" s="62"/>
      <c r="B248" s="63"/>
      <c r="C248" s="64"/>
      <c r="D248" s="64"/>
      <c r="E248" s="65"/>
      <c r="F248" s="28" t="str">
        <f t="shared" si="3"/>
        <v/>
      </c>
      <c r="G248" s="66"/>
      <c r="H248" s="36"/>
    </row>
    <row r="249" spans="1:8" s="23" customFormat="1" ht="18" customHeight="1" thickBot="1">
      <c r="A249" s="62"/>
      <c r="B249" s="63"/>
      <c r="C249" s="64"/>
      <c r="D249" s="64"/>
      <c r="E249" s="65"/>
      <c r="F249" s="28" t="str">
        <f t="shared" si="3"/>
        <v/>
      </c>
      <c r="G249" s="66"/>
      <c r="H249" s="36"/>
    </row>
    <row r="250" spans="1:8" s="23" customFormat="1" ht="18" customHeight="1" thickBot="1">
      <c r="A250" s="62"/>
      <c r="B250" s="63"/>
      <c r="C250" s="64"/>
      <c r="D250" s="64"/>
      <c r="E250" s="65"/>
      <c r="F250" s="28" t="str">
        <f t="shared" si="3"/>
        <v/>
      </c>
      <c r="G250" s="66"/>
      <c r="H250" s="36"/>
    </row>
    <row r="251" spans="1:8" s="23" customFormat="1" ht="18" customHeight="1" thickBot="1">
      <c r="A251" s="62"/>
      <c r="B251" s="63"/>
      <c r="C251" s="64"/>
      <c r="D251" s="64"/>
      <c r="E251" s="65"/>
      <c r="F251" s="28" t="str">
        <f t="shared" si="3"/>
        <v/>
      </c>
      <c r="G251" s="66"/>
      <c r="H251" s="36"/>
    </row>
    <row r="252" spans="1:8" s="23" customFormat="1" ht="18" customHeight="1" thickBot="1">
      <c r="A252" s="62"/>
      <c r="B252" s="63"/>
      <c r="C252" s="64"/>
      <c r="D252" s="64"/>
      <c r="E252" s="65"/>
      <c r="F252" s="28" t="str">
        <f t="shared" si="3"/>
        <v/>
      </c>
      <c r="G252" s="66"/>
      <c r="H252" s="36"/>
    </row>
    <row r="253" spans="1:8" s="23" customFormat="1" ht="18" customHeight="1" thickBot="1">
      <c r="A253" s="62"/>
      <c r="B253" s="63"/>
      <c r="C253" s="64"/>
      <c r="D253" s="64"/>
      <c r="E253" s="65"/>
      <c r="F253" s="28" t="str">
        <f t="shared" si="3"/>
        <v/>
      </c>
      <c r="G253" s="66"/>
      <c r="H253" s="36"/>
    </row>
    <row r="254" spans="1:8" s="23" customFormat="1" ht="18" customHeight="1" thickBot="1">
      <c r="A254" s="62"/>
      <c r="B254" s="63"/>
      <c r="C254" s="64"/>
      <c r="D254" s="64"/>
      <c r="E254" s="65"/>
      <c r="F254" s="28" t="str">
        <f t="shared" si="3"/>
        <v/>
      </c>
      <c r="G254" s="66"/>
      <c r="H254" s="36"/>
    </row>
    <row r="255" spans="1:8" s="23" customFormat="1" ht="18" customHeight="1" thickBot="1">
      <c r="A255" s="62"/>
      <c r="B255" s="63"/>
      <c r="C255" s="64"/>
      <c r="D255" s="64"/>
      <c r="E255" s="65"/>
      <c r="F255" s="28" t="str">
        <f t="shared" si="3"/>
        <v/>
      </c>
      <c r="G255" s="66"/>
      <c r="H255" s="36"/>
    </row>
    <row r="256" spans="1:8" s="23" customFormat="1" ht="18" customHeight="1" thickBot="1">
      <c r="A256" s="62"/>
      <c r="B256" s="63"/>
      <c r="C256" s="64"/>
      <c r="D256" s="64"/>
      <c r="E256" s="65"/>
      <c r="F256" s="28" t="str">
        <f t="shared" si="3"/>
        <v/>
      </c>
      <c r="G256" s="66"/>
      <c r="H256" s="36"/>
    </row>
    <row r="257" spans="1:8" s="23" customFormat="1" ht="18" customHeight="1" thickBot="1">
      <c r="A257" s="62"/>
      <c r="B257" s="63"/>
      <c r="C257" s="64"/>
      <c r="D257" s="64"/>
      <c r="E257" s="65"/>
      <c r="F257" s="28" t="str">
        <f t="shared" si="3"/>
        <v/>
      </c>
      <c r="G257" s="66"/>
      <c r="H257" s="36"/>
    </row>
    <row r="258" spans="1:8" s="23" customFormat="1" ht="18" customHeight="1" thickBot="1">
      <c r="A258" s="62"/>
      <c r="B258" s="63"/>
      <c r="C258" s="64"/>
      <c r="D258" s="64"/>
      <c r="E258" s="65"/>
      <c r="F258" s="28" t="str">
        <f t="shared" si="3"/>
        <v/>
      </c>
      <c r="G258" s="66"/>
      <c r="H258" s="36"/>
    </row>
    <row r="259" spans="1:8" s="23" customFormat="1" ht="18" customHeight="1" thickBot="1">
      <c r="A259" s="62"/>
      <c r="B259" s="63"/>
      <c r="C259" s="64"/>
      <c r="D259" s="64"/>
      <c r="E259" s="65"/>
      <c r="F259" s="28" t="str">
        <f t="shared" si="3"/>
        <v/>
      </c>
      <c r="G259" s="66"/>
      <c r="H259" s="36"/>
    </row>
    <row r="260" spans="1:8" s="23" customFormat="1" ht="18" customHeight="1" thickBot="1">
      <c r="A260" s="62"/>
      <c r="B260" s="63"/>
      <c r="C260" s="64"/>
      <c r="D260" s="64"/>
      <c r="E260" s="65"/>
      <c r="F260" s="28" t="str">
        <f t="shared" si="3"/>
        <v/>
      </c>
      <c r="G260" s="66"/>
      <c r="H260" s="36"/>
    </row>
    <row r="261" spans="1:8" s="23" customFormat="1" ht="18" customHeight="1" thickBot="1">
      <c r="A261" s="62"/>
      <c r="B261" s="63"/>
      <c r="C261" s="64"/>
      <c r="D261" s="64"/>
      <c r="E261" s="65"/>
      <c r="F261" s="28" t="str">
        <f t="shared" si="3"/>
        <v/>
      </c>
      <c r="G261" s="66"/>
      <c r="H261" s="36"/>
    </row>
    <row r="262" spans="1:8" s="23" customFormat="1" ht="18" customHeight="1" thickBot="1">
      <c r="A262" s="62"/>
      <c r="B262" s="63"/>
      <c r="C262" s="64"/>
      <c r="D262" s="64"/>
      <c r="E262" s="65"/>
      <c r="F262" s="28" t="str">
        <f t="shared" si="3"/>
        <v/>
      </c>
      <c r="G262" s="66"/>
      <c r="H262" s="36"/>
    </row>
    <row r="263" spans="1:8" s="23" customFormat="1" ht="18" customHeight="1" thickBot="1">
      <c r="A263" s="62"/>
      <c r="B263" s="63"/>
      <c r="C263" s="64"/>
      <c r="D263" s="64"/>
      <c r="E263" s="65"/>
      <c r="F263" s="28" t="str">
        <f t="shared" si="3"/>
        <v/>
      </c>
      <c r="G263" s="66"/>
      <c r="H263" s="36"/>
    </row>
    <row r="264" spans="1:8" s="23" customFormat="1" ht="18" customHeight="1" thickBot="1">
      <c r="A264" s="62"/>
      <c r="B264" s="63"/>
      <c r="C264" s="64"/>
      <c r="D264" s="64"/>
      <c r="E264" s="65"/>
      <c r="F264" s="28" t="str">
        <f t="shared" si="3"/>
        <v/>
      </c>
      <c r="G264" s="66"/>
      <c r="H264" s="36"/>
    </row>
    <row r="265" spans="1:8" s="23" customFormat="1" ht="18" customHeight="1" thickBot="1">
      <c r="A265" s="62"/>
      <c r="B265" s="63"/>
      <c r="C265" s="64"/>
      <c r="D265" s="64"/>
      <c r="E265" s="65"/>
      <c r="F265" s="28" t="str">
        <f t="shared" si="3"/>
        <v/>
      </c>
      <c r="G265" s="66"/>
      <c r="H265" s="36"/>
    </row>
    <row r="266" spans="1:8" s="23" customFormat="1" ht="18" customHeight="1" thickBot="1">
      <c r="A266" s="62"/>
      <c r="B266" s="63"/>
      <c r="C266" s="64"/>
      <c r="D266" s="64"/>
      <c r="E266" s="65"/>
      <c r="F266" s="28" t="str">
        <f t="shared" ref="F266:F296" si="4">IFERROR(LOG(E266),"")</f>
        <v/>
      </c>
      <c r="G266" s="66"/>
      <c r="H266" s="36"/>
    </row>
    <row r="267" spans="1:8" s="23" customFormat="1" ht="18" customHeight="1" thickBot="1">
      <c r="A267" s="62"/>
      <c r="B267" s="63"/>
      <c r="C267" s="64"/>
      <c r="D267" s="64"/>
      <c r="E267" s="65"/>
      <c r="F267" s="28" t="str">
        <f t="shared" si="4"/>
        <v/>
      </c>
      <c r="G267" s="66"/>
      <c r="H267" s="36"/>
    </row>
    <row r="268" spans="1:8" s="23" customFormat="1" ht="18" customHeight="1" thickBot="1">
      <c r="A268" s="62"/>
      <c r="B268" s="63"/>
      <c r="C268" s="64"/>
      <c r="D268" s="64"/>
      <c r="E268" s="65"/>
      <c r="F268" s="28" t="str">
        <f t="shared" si="4"/>
        <v/>
      </c>
      <c r="G268" s="66"/>
      <c r="H268" s="36"/>
    </row>
    <row r="269" spans="1:8" s="23" customFormat="1" ht="18" customHeight="1" thickBot="1">
      <c r="A269" s="62"/>
      <c r="B269" s="63"/>
      <c r="C269" s="64"/>
      <c r="D269" s="64"/>
      <c r="E269" s="65"/>
      <c r="F269" s="28" t="str">
        <f t="shared" si="4"/>
        <v/>
      </c>
      <c r="G269" s="66"/>
      <c r="H269" s="36"/>
    </row>
    <row r="270" spans="1:8" s="23" customFormat="1" ht="18" customHeight="1" thickBot="1">
      <c r="A270" s="62"/>
      <c r="B270" s="63"/>
      <c r="C270" s="64"/>
      <c r="D270" s="64"/>
      <c r="E270" s="65"/>
      <c r="F270" s="28" t="str">
        <f t="shared" si="4"/>
        <v/>
      </c>
      <c r="G270" s="66"/>
      <c r="H270" s="36"/>
    </row>
    <row r="271" spans="1:8" s="23" customFormat="1" ht="18" customHeight="1" thickBot="1">
      <c r="A271" s="62"/>
      <c r="B271" s="63"/>
      <c r="C271" s="64"/>
      <c r="D271" s="64"/>
      <c r="E271" s="65"/>
      <c r="F271" s="28" t="str">
        <f t="shared" si="4"/>
        <v/>
      </c>
      <c r="G271" s="66"/>
      <c r="H271" s="36"/>
    </row>
    <row r="272" spans="1:8" s="23" customFormat="1" ht="18" customHeight="1" thickBot="1">
      <c r="A272" s="62"/>
      <c r="B272" s="63"/>
      <c r="C272" s="64"/>
      <c r="D272" s="64"/>
      <c r="E272" s="65"/>
      <c r="F272" s="28" t="str">
        <f t="shared" si="4"/>
        <v/>
      </c>
      <c r="G272" s="66"/>
      <c r="H272" s="36"/>
    </row>
    <row r="273" spans="1:8" s="23" customFormat="1" ht="18" customHeight="1" thickBot="1">
      <c r="A273" s="62"/>
      <c r="B273" s="63"/>
      <c r="C273" s="64"/>
      <c r="D273" s="64"/>
      <c r="E273" s="65"/>
      <c r="F273" s="28" t="str">
        <f t="shared" si="4"/>
        <v/>
      </c>
      <c r="G273" s="66"/>
      <c r="H273" s="36"/>
    </row>
    <row r="274" spans="1:8" s="23" customFormat="1" ht="18" customHeight="1" thickBot="1">
      <c r="A274" s="62"/>
      <c r="B274" s="63"/>
      <c r="C274" s="64"/>
      <c r="D274" s="64"/>
      <c r="E274" s="65"/>
      <c r="F274" s="28" t="str">
        <f t="shared" si="4"/>
        <v/>
      </c>
      <c r="G274" s="66"/>
      <c r="H274" s="36"/>
    </row>
    <row r="275" spans="1:8" s="23" customFormat="1" ht="18" customHeight="1" thickBot="1">
      <c r="A275" s="62"/>
      <c r="B275" s="63"/>
      <c r="C275" s="64"/>
      <c r="D275" s="64"/>
      <c r="E275" s="65"/>
      <c r="F275" s="28" t="str">
        <f t="shared" si="4"/>
        <v/>
      </c>
      <c r="G275" s="66"/>
      <c r="H275" s="36"/>
    </row>
    <row r="276" spans="1:8" s="23" customFormat="1" ht="18" customHeight="1" thickBot="1">
      <c r="A276" s="62"/>
      <c r="B276" s="63"/>
      <c r="C276" s="64"/>
      <c r="D276" s="64"/>
      <c r="E276" s="65"/>
      <c r="F276" s="28" t="str">
        <f t="shared" si="4"/>
        <v/>
      </c>
      <c r="G276" s="66"/>
      <c r="H276" s="36"/>
    </row>
    <row r="277" spans="1:8" s="23" customFormat="1" ht="18" customHeight="1" thickBot="1">
      <c r="A277" s="62"/>
      <c r="B277" s="63"/>
      <c r="C277" s="64"/>
      <c r="D277" s="64"/>
      <c r="E277" s="65"/>
      <c r="F277" s="28" t="str">
        <f t="shared" si="4"/>
        <v/>
      </c>
      <c r="G277" s="66"/>
      <c r="H277" s="36"/>
    </row>
    <row r="278" spans="1:8" s="23" customFormat="1" ht="18" customHeight="1" thickBot="1">
      <c r="A278" s="62"/>
      <c r="B278" s="63"/>
      <c r="C278" s="64"/>
      <c r="D278" s="64"/>
      <c r="E278" s="65"/>
      <c r="F278" s="28" t="str">
        <f t="shared" si="4"/>
        <v/>
      </c>
      <c r="G278" s="66"/>
      <c r="H278" s="36"/>
    </row>
    <row r="279" spans="1:8" s="23" customFormat="1" ht="18" customHeight="1" thickBot="1">
      <c r="A279" s="62"/>
      <c r="B279" s="63"/>
      <c r="C279" s="64"/>
      <c r="D279" s="64"/>
      <c r="E279" s="65"/>
      <c r="F279" s="28" t="str">
        <f t="shared" si="4"/>
        <v/>
      </c>
      <c r="G279" s="66"/>
      <c r="H279" s="36"/>
    </row>
    <row r="280" spans="1:8" s="23" customFormat="1" ht="18" customHeight="1" thickBot="1">
      <c r="A280" s="62"/>
      <c r="B280" s="63"/>
      <c r="C280" s="64"/>
      <c r="D280" s="64"/>
      <c r="E280" s="65"/>
      <c r="F280" s="28" t="str">
        <f t="shared" si="4"/>
        <v/>
      </c>
      <c r="G280" s="66"/>
      <c r="H280" s="36"/>
    </row>
    <row r="281" spans="1:8" s="23" customFormat="1" ht="18" customHeight="1" thickBot="1">
      <c r="A281" s="62"/>
      <c r="B281" s="63"/>
      <c r="C281" s="64"/>
      <c r="D281" s="64"/>
      <c r="E281" s="65"/>
      <c r="F281" s="28" t="str">
        <f t="shared" si="4"/>
        <v/>
      </c>
      <c r="G281" s="66"/>
      <c r="H281" s="36"/>
    </row>
    <row r="282" spans="1:8" s="23" customFormat="1" ht="18" customHeight="1" thickBot="1">
      <c r="A282" s="62"/>
      <c r="B282" s="63"/>
      <c r="C282" s="64"/>
      <c r="D282" s="64"/>
      <c r="E282" s="65"/>
      <c r="F282" s="28" t="str">
        <f t="shared" si="4"/>
        <v/>
      </c>
      <c r="G282" s="66"/>
      <c r="H282" s="36"/>
    </row>
    <row r="283" spans="1:8" s="23" customFormat="1" ht="18" customHeight="1" thickBot="1">
      <c r="A283" s="62"/>
      <c r="B283" s="63"/>
      <c r="C283" s="64"/>
      <c r="D283" s="64"/>
      <c r="E283" s="65"/>
      <c r="F283" s="28" t="str">
        <f t="shared" si="4"/>
        <v/>
      </c>
      <c r="G283" s="66"/>
      <c r="H283" s="36"/>
    </row>
    <row r="284" spans="1:8" s="23" customFormat="1" ht="18" customHeight="1" thickBot="1">
      <c r="A284" s="62"/>
      <c r="B284" s="63"/>
      <c r="C284" s="64"/>
      <c r="D284" s="64"/>
      <c r="E284" s="65"/>
      <c r="F284" s="28" t="str">
        <f t="shared" si="4"/>
        <v/>
      </c>
      <c r="G284" s="66"/>
      <c r="H284" s="36"/>
    </row>
    <row r="285" spans="1:8" s="23" customFormat="1" ht="18" customHeight="1" thickBot="1">
      <c r="A285" s="62"/>
      <c r="B285" s="63"/>
      <c r="C285" s="64"/>
      <c r="D285" s="64"/>
      <c r="E285" s="65"/>
      <c r="F285" s="28" t="str">
        <f t="shared" si="4"/>
        <v/>
      </c>
      <c r="G285" s="66"/>
      <c r="H285" s="36"/>
    </row>
    <row r="286" spans="1:8" s="23" customFormat="1" ht="18" customHeight="1" thickBot="1">
      <c r="A286" s="62"/>
      <c r="B286" s="63"/>
      <c r="C286" s="64"/>
      <c r="D286" s="64"/>
      <c r="E286" s="65"/>
      <c r="F286" s="28" t="str">
        <f t="shared" si="4"/>
        <v/>
      </c>
      <c r="G286" s="66"/>
      <c r="H286" s="36"/>
    </row>
    <row r="287" spans="1:8" s="23" customFormat="1" ht="18" customHeight="1" thickBot="1">
      <c r="A287" s="62"/>
      <c r="B287" s="63"/>
      <c r="C287" s="64"/>
      <c r="D287" s="64"/>
      <c r="E287" s="65"/>
      <c r="F287" s="28" t="str">
        <f t="shared" si="4"/>
        <v/>
      </c>
      <c r="G287" s="66"/>
      <c r="H287" s="36"/>
    </row>
    <row r="288" spans="1:8" s="23" customFormat="1" ht="18" customHeight="1" thickBot="1">
      <c r="A288" s="62"/>
      <c r="B288" s="63"/>
      <c r="C288" s="64"/>
      <c r="D288" s="64"/>
      <c r="E288" s="65"/>
      <c r="F288" s="28" t="str">
        <f t="shared" si="4"/>
        <v/>
      </c>
      <c r="G288" s="66"/>
      <c r="H288" s="36"/>
    </row>
    <row r="289" spans="1:8" s="23" customFormat="1" ht="18" customHeight="1" thickBot="1">
      <c r="A289" s="62"/>
      <c r="B289" s="63"/>
      <c r="C289" s="64"/>
      <c r="D289" s="64"/>
      <c r="E289" s="65"/>
      <c r="F289" s="28" t="str">
        <f t="shared" si="4"/>
        <v/>
      </c>
      <c r="G289" s="66"/>
      <c r="H289" s="36"/>
    </row>
    <row r="290" spans="1:8" s="23" customFormat="1" ht="18" customHeight="1" thickBot="1">
      <c r="A290" s="62"/>
      <c r="B290" s="63"/>
      <c r="C290" s="64"/>
      <c r="D290" s="64"/>
      <c r="E290" s="65"/>
      <c r="F290" s="28" t="str">
        <f t="shared" si="4"/>
        <v/>
      </c>
      <c r="G290" s="66"/>
      <c r="H290" s="36"/>
    </row>
    <row r="291" spans="1:8" s="23" customFormat="1" ht="18" customHeight="1" thickBot="1">
      <c r="A291" s="62"/>
      <c r="B291" s="63"/>
      <c r="C291" s="64"/>
      <c r="D291" s="64"/>
      <c r="E291" s="65"/>
      <c r="F291" s="28" t="str">
        <f t="shared" si="4"/>
        <v/>
      </c>
      <c r="G291" s="66"/>
      <c r="H291" s="36"/>
    </row>
    <row r="292" spans="1:8" s="23" customFormat="1" ht="18" customHeight="1" thickBot="1">
      <c r="A292" s="62"/>
      <c r="B292" s="63"/>
      <c r="C292" s="64"/>
      <c r="D292" s="64"/>
      <c r="E292" s="65"/>
      <c r="F292" s="28" t="str">
        <f t="shared" si="4"/>
        <v/>
      </c>
      <c r="G292" s="66"/>
      <c r="H292" s="36"/>
    </row>
    <row r="293" spans="1:8" s="23" customFormat="1" ht="18" customHeight="1" thickBot="1">
      <c r="A293" s="62"/>
      <c r="B293" s="63"/>
      <c r="C293" s="64"/>
      <c r="D293" s="64"/>
      <c r="E293" s="65"/>
      <c r="F293" s="28" t="str">
        <f t="shared" si="4"/>
        <v/>
      </c>
      <c r="G293" s="66"/>
      <c r="H293" s="36"/>
    </row>
    <row r="294" spans="1:8" s="23" customFormat="1" ht="18" customHeight="1" thickBot="1">
      <c r="A294" s="62"/>
      <c r="B294" s="63"/>
      <c r="C294" s="64"/>
      <c r="D294" s="64"/>
      <c r="E294" s="65"/>
      <c r="F294" s="28" t="str">
        <f t="shared" si="4"/>
        <v/>
      </c>
      <c r="G294" s="66"/>
      <c r="H294" s="36"/>
    </row>
    <row r="295" spans="1:8" s="23" customFormat="1" ht="18" customHeight="1" thickBot="1">
      <c r="A295" s="62"/>
      <c r="B295" s="63"/>
      <c r="C295" s="64"/>
      <c r="D295" s="64"/>
      <c r="E295" s="65"/>
      <c r="F295" s="28" t="str">
        <f t="shared" si="4"/>
        <v/>
      </c>
      <c r="G295" s="66"/>
      <c r="H295" s="36"/>
    </row>
    <row r="296" spans="1:8" s="23" customFormat="1" ht="18" customHeight="1" thickBot="1">
      <c r="A296" s="62"/>
      <c r="B296" s="63"/>
      <c r="C296" s="64"/>
      <c r="D296" s="64"/>
      <c r="E296" s="65"/>
      <c r="F296" s="28" t="str">
        <f t="shared" si="4"/>
        <v/>
      </c>
      <c r="G296" s="66"/>
      <c r="H296" s="36"/>
    </row>
    <row r="297" spans="1:8">
      <c r="A297" s="10"/>
      <c r="B297" s="10"/>
      <c r="C297" s="10"/>
      <c r="D297" s="10"/>
      <c r="E297" s="10"/>
      <c r="F297" s="11"/>
      <c r="G297" s="10"/>
      <c r="H297" s="16"/>
    </row>
    <row r="298" spans="1:8">
      <c r="F298" s="12"/>
    </row>
    <row r="299" spans="1:8">
      <c r="F299" s="12"/>
    </row>
    <row r="300" spans="1:8">
      <c r="F300" s="12"/>
    </row>
  </sheetData>
  <sheetProtection password="C9F7" sheet="1" objects="1" scenarios="1" selectLockedCells="1"/>
  <mergeCells count="24">
    <mergeCell ref="A1:F1"/>
    <mergeCell ref="I1:K1"/>
    <mergeCell ref="A2:F2"/>
    <mergeCell ref="I2:K2"/>
    <mergeCell ref="A3:F3"/>
    <mergeCell ref="I3:K3"/>
    <mergeCell ref="A4:F4"/>
    <mergeCell ref="I4:K4"/>
    <mergeCell ref="A5:G6"/>
    <mergeCell ref="I5:M6"/>
    <mergeCell ref="I7:I8"/>
    <mergeCell ref="J7:J8"/>
    <mergeCell ref="K7:K8"/>
    <mergeCell ref="L7:L8"/>
    <mergeCell ref="M7:M8"/>
    <mergeCell ref="I19:M21"/>
    <mergeCell ref="J11:J17"/>
    <mergeCell ref="L11:L17"/>
    <mergeCell ref="I13:I14"/>
    <mergeCell ref="K13:K14"/>
    <mergeCell ref="M13:M14"/>
    <mergeCell ref="I15:I17"/>
    <mergeCell ref="K15:K17"/>
    <mergeCell ref="M15:M17"/>
  </mergeCells>
  <conditionalFormatting sqref="M18">
    <cfRule type="containsText" dxfId="23" priority="16" operator="containsText" text="No">
      <formula>NOT(ISERROR(SEARCH("No",M18)))</formula>
    </cfRule>
  </conditionalFormatting>
  <conditionalFormatting sqref="K12">
    <cfRule type="containsText" dxfId="22" priority="12" operator="containsText" text="No">
      <formula>NOT(ISERROR(SEARCH("No",K12)))</formula>
    </cfRule>
    <cfRule type="containsText" dxfId="21" priority="14" operator="containsText" text="No">
      <formula>NOT(ISERROR(SEARCH("No",K12)))</formula>
    </cfRule>
    <cfRule type="containsText" dxfId="20" priority="15" operator="containsText" text="No">
      <formula>NOT(ISERROR(SEARCH("No",K12)))</formula>
    </cfRule>
  </conditionalFormatting>
  <conditionalFormatting sqref="K11:L11">
    <cfRule type="cellIs" priority="6" stopIfTrue="1" operator="lessThan">
      <formula>0</formula>
    </cfRule>
    <cfRule type="notContainsBlanks" dxfId="19" priority="17">
      <formula>LEN(TRIM(K11))&gt;0</formula>
    </cfRule>
  </conditionalFormatting>
  <conditionalFormatting sqref="M11">
    <cfRule type="cellIs" priority="5" stopIfTrue="1" operator="lessThan">
      <formula>0</formula>
    </cfRule>
    <cfRule type="notContainsBlanks" dxfId="18" priority="13">
      <formula>LEN(TRIM(M11))&gt;0</formula>
    </cfRule>
  </conditionalFormatting>
  <conditionalFormatting sqref="M12">
    <cfRule type="containsText" dxfId="17" priority="11" operator="containsText" text="No">
      <formula>NOT(ISERROR(SEARCH("No",M12)))</formula>
    </cfRule>
  </conditionalFormatting>
  <conditionalFormatting sqref="K13">
    <cfRule type="containsText" dxfId="16" priority="10" operator="containsText" text="Yes">
      <formula>NOT(ISERROR(SEARCH("Yes",K13)))</formula>
    </cfRule>
  </conditionalFormatting>
  <conditionalFormatting sqref="M13">
    <cfRule type="containsText" dxfId="15" priority="9" operator="containsText" text="Yes">
      <formula>NOT(ISERROR(SEARCH("Yes",M13)))</formula>
    </cfRule>
  </conditionalFormatting>
  <conditionalFormatting sqref="K15">
    <cfRule type="cellIs" dxfId="14" priority="8" operator="greaterThan">
      <formula>0.1</formula>
    </cfRule>
  </conditionalFormatting>
  <conditionalFormatting sqref="M15">
    <cfRule type="cellIs" dxfId="13"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12" priority="7" operator="greaterThan">
      <formula>0.1</formula>
    </cfRule>
  </conditionalFormatting>
  <printOptions horizontalCentered="1"/>
  <pageMargins left="0.5" right="0.5" top="0.6" bottom="0.6" header="0" footer="0"/>
  <pageSetup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0"/>
  <sheetViews>
    <sheetView zoomScale="80" zoomScaleNormal="80" zoomScalePageLayoutView="80" workbookViewId="0">
      <selection activeCell="I4" sqref="I4:K4"/>
    </sheetView>
  </sheetViews>
  <sheetFormatPr defaultColWidth="8.69140625" defaultRowHeight="14.6"/>
  <cols>
    <col min="1" max="1" width="17" style="3" customWidth="1"/>
    <col min="2" max="2" width="11.3046875" style="3" customWidth="1"/>
    <col min="3" max="3" width="13.15234375" style="3" customWidth="1"/>
    <col min="4" max="4" width="11.84375" style="3" customWidth="1"/>
    <col min="5" max="5" width="14.3828125" style="3" customWidth="1"/>
    <col min="6" max="6" width="18.3046875" style="3" customWidth="1"/>
    <col min="7" max="7" width="38.3828125" style="3" customWidth="1"/>
    <col min="8" max="8" width="2.15234375" style="9" customWidth="1"/>
    <col min="9" max="9" width="55.69140625" style="3" customWidth="1"/>
    <col min="10" max="13" width="17.53515625" style="3" customWidth="1"/>
    <col min="14" max="14" width="20.84375" style="3" customWidth="1"/>
    <col min="15" max="15" width="28.15234375" style="3" customWidth="1"/>
    <col min="16" max="16" width="8.15234375" style="3" customWidth="1"/>
    <col min="17" max="18" width="20.69140625" style="3" customWidth="1"/>
    <col min="19" max="19" width="21.3046875" style="3" customWidth="1"/>
    <col min="20" max="20" width="20.69140625" style="3" customWidth="1"/>
    <col min="21" max="21" width="26.3046875" style="3" customWidth="1"/>
    <col min="22" max="16384" width="8.69140625" style="3"/>
  </cols>
  <sheetData>
    <row r="1" spans="1:15" ht="28" customHeight="1">
      <c r="A1" s="100" t="s">
        <v>27</v>
      </c>
      <c r="B1" s="100"/>
      <c r="C1" s="100"/>
      <c r="D1" s="100"/>
      <c r="E1" s="100"/>
      <c r="F1" s="100"/>
      <c r="G1" s="4"/>
      <c r="H1" s="15"/>
      <c r="I1" s="101" t="s">
        <v>29</v>
      </c>
      <c r="J1" s="101"/>
      <c r="K1" s="101"/>
      <c r="L1" s="48"/>
      <c r="M1" s="4"/>
      <c r="N1" s="4"/>
    </row>
    <row r="2" spans="1:15" ht="28" customHeight="1">
      <c r="A2" s="101" t="s">
        <v>28</v>
      </c>
      <c r="B2" s="101"/>
      <c r="C2" s="101"/>
      <c r="D2" s="101"/>
      <c r="E2" s="101"/>
      <c r="F2" s="101"/>
      <c r="G2" s="4"/>
      <c r="H2" s="15"/>
      <c r="I2" s="101" t="s">
        <v>28</v>
      </c>
      <c r="J2" s="101"/>
      <c r="K2" s="101"/>
      <c r="L2" s="48"/>
      <c r="M2" s="4"/>
      <c r="N2" s="4"/>
    </row>
    <row r="3" spans="1:15" ht="28" customHeight="1">
      <c r="A3" s="102" t="s">
        <v>49</v>
      </c>
      <c r="B3" s="102"/>
      <c r="C3" s="102"/>
      <c r="D3" s="102"/>
      <c r="E3" s="102"/>
      <c r="F3" s="102"/>
      <c r="G3" s="4"/>
      <c r="H3" s="15"/>
      <c r="I3" s="104" t="s">
        <v>50</v>
      </c>
      <c r="J3" s="104"/>
      <c r="K3" s="105"/>
      <c r="L3" s="49"/>
      <c r="M3" s="14"/>
      <c r="N3" s="4"/>
    </row>
    <row r="4" spans="1:15" ht="28" customHeight="1" thickBot="1">
      <c r="A4" s="106" t="s">
        <v>45</v>
      </c>
      <c r="B4" s="106"/>
      <c r="C4" s="106"/>
      <c r="D4" s="106"/>
      <c r="E4" s="106"/>
      <c r="F4" s="106"/>
      <c r="G4" s="4"/>
      <c r="H4" s="15"/>
      <c r="I4" s="106" t="s">
        <v>45</v>
      </c>
      <c r="J4" s="106"/>
      <c r="K4" s="106"/>
      <c r="L4" s="60"/>
      <c r="M4" s="61"/>
      <c r="N4" s="4"/>
    </row>
    <row r="5" spans="1:15" ht="25" customHeight="1" thickBot="1">
      <c r="A5" s="90" t="s">
        <v>41</v>
      </c>
      <c r="B5" s="91"/>
      <c r="C5" s="91"/>
      <c r="D5" s="91"/>
      <c r="E5" s="91"/>
      <c r="F5" s="91"/>
      <c r="G5" s="92"/>
      <c r="H5" s="58"/>
      <c r="I5" s="96" t="s">
        <v>37</v>
      </c>
      <c r="J5" s="96"/>
      <c r="K5" s="96"/>
      <c r="L5" s="96"/>
      <c r="M5" s="96"/>
    </row>
    <row r="6" spans="1:15" ht="25" customHeight="1" thickBot="1">
      <c r="A6" s="93"/>
      <c r="B6" s="94"/>
      <c r="C6" s="94"/>
      <c r="D6" s="94"/>
      <c r="E6" s="94"/>
      <c r="F6" s="94"/>
      <c r="G6" s="95"/>
      <c r="H6" s="58"/>
      <c r="I6" s="96"/>
      <c r="J6" s="96"/>
      <c r="K6" s="96"/>
      <c r="L6" s="96"/>
      <c r="M6" s="96"/>
    </row>
    <row r="7" spans="1:15" s="23" customFormat="1" ht="18" customHeight="1" thickBot="1">
      <c r="A7" s="20" t="s">
        <v>0</v>
      </c>
      <c r="B7" s="20" t="s">
        <v>1</v>
      </c>
      <c r="C7" s="20" t="s">
        <v>2</v>
      </c>
      <c r="D7" s="20" t="s">
        <v>3</v>
      </c>
      <c r="E7" s="20" t="s">
        <v>4</v>
      </c>
      <c r="F7" s="20" t="s">
        <v>8</v>
      </c>
      <c r="G7" s="20" t="s">
        <v>9</v>
      </c>
      <c r="H7" s="44"/>
      <c r="I7" s="97"/>
      <c r="J7" s="99" t="s">
        <v>46</v>
      </c>
      <c r="K7" s="98" t="s">
        <v>38</v>
      </c>
      <c r="L7" s="98" t="s">
        <v>47</v>
      </c>
      <c r="M7" s="98" t="s">
        <v>39</v>
      </c>
      <c r="N7" s="21"/>
      <c r="O7" s="22"/>
    </row>
    <row r="8" spans="1:15" ht="35.15" customHeight="1" thickBot="1">
      <c r="A8" s="7" t="s">
        <v>32</v>
      </c>
      <c r="B8" s="8" t="s">
        <v>33</v>
      </c>
      <c r="C8" s="8" t="s">
        <v>34</v>
      </c>
      <c r="D8" s="8" t="s">
        <v>5</v>
      </c>
      <c r="E8" s="8" t="s">
        <v>35</v>
      </c>
      <c r="F8" s="8" t="s">
        <v>36</v>
      </c>
      <c r="G8" s="8" t="s">
        <v>10</v>
      </c>
      <c r="H8" s="59"/>
      <c r="I8" s="97"/>
      <c r="J8" s="99"/>
      <c r="K8" s="98"/>
      <c r="L8" s="98"/>
      <c r="M8" s="98"/>
      <c r="N8" s="5"/>
      <c r="O8" s="6"/>
    </row>
    <row r="9" spans="1:15" s="23" customFormat="1" ht="18" customHeight="1" thickBot="1">
      <c r="A9" s="24"/>
      <c r="B9" s="25"/>
      <c r="C9" s="26"/>
      <c r="D9" s="26"/>
      <c r="E9" s="27"/>
      <c r="F9" s="28" t="str">
        <f t="shared" ref="F9:F73" si="0">IFERROR(LOG(E9),"")</f>
        <v/>
      </c>
      <c r="G9" s="29"/>
      <c r="H9" s="36"/>
      <c r="I9" s="30" t="s">
        <v>14</v>
      </c>
      <c r="J9" s="20">
        <v>126</v>
      </c>
      <c r="K9" s="33">
        <v>2.1</v>
      </c>
      <c r="L9" s="57">
        <v>410</v>
      </c>
      <c r="M9" s="20">
        <v>2.61</v>
      </c>
      <c r="N9" s="37"/>
      <c r="O9" s="22"/>
    </row>
    <row r="10" spans="1:15" s="23" customFormat="1" ht="18" customHeight="1" thickBot="1">
      <c r="A10" s="24"/>
      <c r="B10" s="25"/>
      <c r="C10" s="26"/>
      <c r="D10" s="26"/>
      <c r="E10" s="27"/>
      <c r="F10" s="28" t="str">
        <f t="shared" si="0"/>
        <v/>
      </c>
      <c r="G10" s="29"/>
      <c r="H10" s="36"/>
      <c r="I10" s="31" t="s">
        <v>15</v>
      </c>
      <c r="J10" s="56" t="str">
        <f ca="1">IFERROR(10^K10, "")</f>
        <v/>
      </c>
      <c r="K10" s="47" t="str">
        <f ca="1">IFERROR(AVERAGE(OFFSET(F9,COUNT(F9:F296)-MIN(COUNT(F9:F296),4),0,MIN(COUNT(F9:F296),4),1)),"")</f>
        <v/>
      </c>
      <c r="L10" s="56" t="str">
        <f ca="1">IFERROR(10^M10, "")</f>
        <v/>
      </c>
      <c r="M10" s="47" t="str">
        <f ca="1">IFERROR(K10+(1.282*(STDEV(OFFSET(F9,COUNT(F9:F296)-MIN(COUNT(F9:F296),4),0,MIN(COUNT(F9:F296),4),1)))),"")</f>
        <v/>
      </c>
      <c r="N10" s="22"/>
      <c r="O10" s="22"/>
    </row>
    <row r="11" spans="1:15" s="23" customFormat="1" ht="18" customHeight="1" thickBot="1">
      <c r="A11" s="24"/>
      <c r="B11" s="25"/>
      <c r="C11" s="26"/>
      <c r="D11" s="26"/>
      <c r="E11" s="27"/>
      <c r="F11" s="28" t="str">
        <f t="shared" si="0"/>
        <v/>
      </c>
      <c r="G11" s="29"/>
      <c r="H11" s="36"/>
      <c r="I11" s="31" t="s">
        <v>13</v>
      </c>
      <c r="J11" s="88"/>
      <c r="K11" s="33" t="str">
        <f ca="1">IFERROR(K10-K9,"")</f>
        <v/>
      </c>
      <c r="L11" s="89"/>
      <c r="M11" s="47" t="str">
        <f ca="1">IFERROR(M10-M9,"")</f>
        <v/>
      </c>
      <c r="N11" s="35"/>
      <c r="O11" s="22"/>
    </row>
    <row r="12" spans="1:15" s="23" customFormat="1" ht="18" customHeight="1" thickBot="1">
      <c r="A12" s="24"/>
      <c r="B12" s="25"/>
      <c r="C12" s="26"/>
      <c r="D12" s="26"/>
      <c r="E12" s="27"/>
      <c r="F12" s="28" t="str">
        <f t="shared" si="0"/>
        <v/>
      </c>
      <c r="G12" s="29"/>
      <c r="H12" s="36"/>
      <c r="I12" s="32" t="s">
        <v>12</v>
      </c>
      <c r="J12" s="88"/>
      <c r="K12" s="34" t="str">
        <f ca="1">IFERROR(IF(K11="","",IF(K11&lt;=0,"Yes","No")),"")</f>
        <v/>
      </c>
      <c r="L12" s="89"/>
      <c r="M12" s="34" t="str">
        <f ca="1">IFERROR(IF(M11="","",IF(M11&lt;=0,"Yes","No")),"")</f>
        <v/>
      </c>
      <c r="N12" s="22"/>
      <c r="O12" s="22"/>
    </row>
    <row r="13" spans="1:15" s="23" customFormat="1" ht="18" customHeight="1" thickBot="1">
      <c r="A13" s="24"/>
      <c r="B13" s="25"/>
      <c r="C13" s="26"/>
      <c r="D13" s="26"/>
      <c r="E13" s="27"/>
      <c r="F13" s="28" t="str">
        <f t="shared" si="0"/>
        <v/>
      </c>
      <c r="G13" s="29"/>
      <c r="H13" s="36"/>
      <c r="I13" s="85" t="s">
        <v>25</v>
      </c>
      <c r="J13" s="88"/>
      <c r="K13" s="86" t="str">
        <f ca="1">IF(K11="","",IF(K11&lt;=0,"No","Yes"))</f>
        <v/>
      </c>
      <c r="L13" s="89"/>
      <c r="M13" s="86" t="str">
        <f ca="1">IF(M11="","",IF(M11&lt;=0,"No","Yes"))</f>
        <v/>
      </c>
      <c r="N13" s="21"/>
      <c r="O13" s="21"/>
    </row>
    <row r="14" spans="1:15" s="23" customFormat="1" ht="18" customHeight="1" thickBot="1">
      <c r="A14" s="24"/>
      <c r="B14" s="25"/>
      <c r="C14" s="26"/>
      <c r="D14" s="26"/>
      <c r="E14" s="27"/>
      <c r="F14" s="28" t="str">
        <f t="shared" si="0"/>
        <v/>
      </c>
      <c r="G14" s="29"/>
      <c r="H14" s="36"/>
      <c r="I14" s="85"/>
      <c r="J14" s="88"/>
      <c r="K14" s="86"/>
      <c r="L14" s="89"/>
      <c r="M14" s="86"/>
      <c r="N14" s="21"/>
      <c r="O14" s="21"/>
    </row>
    <row r="15" spans="1:15" s="23" customFormat="1" ht="18" customHeight="1" thickBot="1">
      <c r="A15" s="24"/>
      <c r="B15" s="25"/>
      <c r="C15" s="26"/>
      <c r="D15" s="26"/>
      <c r="E15" s="27"/>
      <c r="F15" s="28" t="str">
        <f t="shared" si="0"/>
        <v/>
      </c>
      <c r="G15" s="29"/>
      <c r="H15" s="36"/>
      <c r="I15" s="85" t="s">
        <v>40</v>
      </c>
      <c r="J15" s="88"/>
      <c r="K15" s="87" t="str">
        <f ca="1">IF(K11="","",IF(K12="Yes", 0,IF(K11&lt;=0.5,1,IF(K11&lt;=1,2,IF(K11&lt;=1.5,3,IF(K11&lt;=2,4,"&gt; 4 days; see § 112.45(b)"))))))</f>
        <v/>
      </c>
      <c r="L15" s="89"/>
      <c r="M15" s="87" t="str">
        <f ca="1">IF(M11="","",IF(M12="Yes", 0,IF(M11&lt;=0.5,1,IF(M11&lt;=1,2,IF(M11&lt;=1.5,3,IF(M11&lt;=2,4,"&gt; 4 days; see § 112.45(b)"))))))</f>
        <v/>
      </c>
      <c r="N15" s="41"/>
      <c r="O15" s="42"/>
    </row>
    <row r="16" spans="1:15" s="23" customFormat="1" ht="18" customHeight="1" thickBot="1">
      <c r="A16" s="24"/>
      <c r="B16" s="25"/>
      <c r="C16" s="26"/>
      <c r="D16" s="26"/>
      <c r="E16" s="27"/>
      <c r="F16" s="28" t="str">
        <f t="shared" si="0"/>
        <v/>
      </c>
      <c r="G16" s="29"/>
      <c r="H16" s="36"/>
      <c r="I16" s="85"/>
      <c r="J16" s="88"/>
      <c r="K16" s="87"/>
      <c r="L16" s="89"/>
      <c r="M16" s="87"/>
      <c r="N16" s="41"/>
      <c r="O16" s="42"/>
    </row>
    <row r="17" spans="1:16" s="23" customFormat="1" ht="18" customHeight="1" thickBot="1">
      <c r="A17" s="24"/>
      <c r="B17" s="25"/>
      <c r="C17" s="26"/>
      <c r="D17" s="26"/>
      <c r="E17" s="27"/>
      <c r="F17" s="28" t="str">
        <f t="shared" si="0"/>
        <v/>
      </c>
      <c r="G17" s="29"/>
      <c r="H17" s="36"/>
      <c r="I17" s="85"/>
      <c r="J17" s="88"/>
      <c r="K17" s="87"/>
      <c r="L17" s="89"/>
      <c r="M17" s="87"/>
      <c r="N17" s="41"/>
      <c r="O17" s="42"/>
    </row>
    <row r="18" spans="1:16" s="23" customFormat="1" ht="18" customHeight="1" thickBot="1">
      <c r="A18" s="24"/>
      <c r="B18" s="25"/>
      <c r="C18" s="26"/>
      <c r="D18" s="26"/>
      <c r="E18" s="27"/>
      <c r="F18" s="28" t="str">
        <f t="shared" si="0"/>
        <v/>
      </c>
      <c r="G18" s="29"/>
      <c r="H18" s="36"/>
      <c r="I18" s="37"/>
      <c r="J18" s="37"/>
      <c r="K18" s="38"/>
      <c r="L18" s="38"/>
      <c r="M18" s="39"/>
      <c r="N18" s="38"/>
      <c r="O18" s="40"/>
    </row>
    <row r="19" spans="1:16" s="23" customFormat="1" ht="18" customHeight="1" thickBot="1">
      <c r="A19" s="24"/>
      <c r="B19" s="25"/>
      <c r="C19" s="26"/>
      <c r="D19" s="26"/>
      <c r="E19" s="27"/>
      <c r="F19" s="28" t="str">
        <f t="shared" si="0"/>
        <v/>
      </c>
      <c r="G19" s="29"/>
      <c r="H19" s="36"/>
      <c r="I19" s="84" t="s">
        <v>42</v>
      </c>
      <c r="J19" s="84"/>
      <c r="K19" s="84"/>
      <c r="L19" s="84"/>
      <c r="M19" s="84"/>
      <c r="N19" s="38"/>
      <c r="O19" s="40"/>
    </row>
    <row r="20" spans="1:16" s="23" customFormat="1" ht="18" customHeight="1" thickBot="1">
      <c r="A20" s="24"/>
      <c r="B20" s="25"/>
      <c r="C20" s="26"/>
      <c r="D20" s="26"/>
      <c r="E20" s="27"/>
      <c r="F20" s="28" t="str">
        <f t="shared" si="0"/>
        <v/>
      </c>
      <c r="G20" s="29"/>
      <c r="H20" s="36"/>
      <c r="I20" s="84"/>
      <c r="J20" s="84"/>
      <c r="K20" s="84"/>
      <c r="L20" s="84"/>
      <c r="M20" s="84"/>
    </row>
    <row r="21" spans="1:16" s="23" customFormat="1" ht="18" customHeight="1" thickBot="1">
      <c r="A21" s="24"/>
      <c r="B21" s="25"/>
      <c r="C21" s="26"/>
      <c r="D21" s="26"/>
      <c r="E21" s="27"/>
      <c r="F21" s="28" t="str">
        <f t="shared" si="0"/>
        <v/>
      </c>
      <c r="G21" s="29"/>
      <c r="H21" s="36"/>
      <c r="I21" s="84"/>
      <c r="J21" s="84"/>
      <c r="K21" s="84"/>
      <c r="L21" s="84"/>
      <c r="M21" s="84"/>
    </row>
    <row r="22" spans="1:16" s="23" customFormat="1" ht="18" customHeight="1" thickBot="1">
      <c r="A22" s="24"/>
      <c r="B22" s="25"/>
      <c r="C22" s="26"/>
      <c r="D22" s="26"/>
      <c r="E22" s="27"/>
      <c r="F22" s="28" t="str">
        <f t="shared" si="0"/>
        <v/>
      </c>
      <c r="G22" s="29"/>
      <c r="H22" s="36"/>
    </row>
    <row r="23" spans="1:16" s="23" customFormat="1" ht="18" customHeight="1" thickBot="1">
      <c r="A23" s="24"/>
      <c r="B23" s="25"/>
      <c r="C23" s="26"/>
      <c r="D23" s="26"/>
      <c r="E23" s="27"/>
      <c r="F23" s="28" t="str">
        <f t="shared" si="0"/>
        <v/>
      </c>
      <c r="G23" s="29"/>
      <c r="H23" s="36"/>
    </row>
    <row r="24" spans="1:16" s="23" customFormat="1" ht="18" customHeight="1" thickBot="1">
      <c r="A24" s="24"/>
      <c r="B24" s="25"/>
      <c r="C24" s="26"/>
      <c r="D24" s="26"/>
      <c r="E24" s="27"/>
      <c r="F24" s="28" t="str">
        <f t="shared" si="0"/>
        <v/>
      </c>
      <c r="G24" s="29"/>
      <c r="H24" s="36"/>
    </row>
    <row r="25" spans="1:16" s="23" customFormat="1" ht="18" customHeight="1" thickBot="1">
      <c r="A25" s="24"/>
      <c r="B25" s="25"/>
      <c r="C25" s="26"/>
      <c r="D25" s="26"/>
      <c r="E25" s="27"/>
      <c r="F25" s="28" t="str">
        <f t="shared" si="0"/>
        <v/>
      </c>
      <c r="G25" s="29"/>
      <c r="H25" s="36"/>
      <c r="P25" s="22"/>
    </row>
    <row r="26" spans="1:16" s="23" customFormat="1" ht="18" customHeight="1" thickBot="1">
      <c r="A26" s="24"/>
      <c r="B26" s="25"/>
      <c r="C26" s="26"/>
      <c r="D26" s="26"/>
      <c r="E26" s="27"/>
      <c r="F26" s="28" t="str">
        <f t="shared" si="0"/>
        <v/>
      </c>
      <c r="G26" s="29"/>
      <c r="H26" s="36"/>
      <c r="P26" s="22"/>
    </row>
    <row r="27" spans="1:16" s="23" customFormat="1" ht="18" customHeight="1" thickBot="1">
      <c r="A27" s="24"/>
      <c r="B27" s="25"/>
      <c r="C27" s="26"/>
      <c r="D27" s="26"/>
      <c r="E27" s="27"/>
      <c r="F27" s="28" t="str">
        <f t="shared" si="0"/>
        <v/>
      </c>
      <c r="G27" s="29"/>
      <c r="H27" s="36"/>
      <c r="P27" s="22"/>
    </row>
    <row r="28" spans="1:16" s="23" customFormat="1" ht="18" customHeight="1" thickBot="1">
      <c r="A28" s="24"/>
      <c r="B28" s="25"/>
      <c r="C28" s="26"/>
      <c r="D28" s="26"/>
      <c r="E28" s="27"/>
      <c r="F28" s="28" t="str">
        <f t="shared" si="0"/>
        <v/>
      </c>
      <c r="G28" s="29"/>
      <c r="H28" s="36"/>
      <c r="P28" s="22"/>
    </row>
    <row r="29" spans="1:16" s="23" customFormat="1" ht="18" customHeight="1" thickBot="1">
      <c r="A29" s="24"/>
      <c r="B29" s="25"/>
      <c r="C29" s="26"/>
      <c r="D29" s="26"/>
      <c r="E29" s="27"/>
      <c r="F29" s="28" t="str">
        <f t="shared" si="0"/>
        <v/>
      </c>
      <c r="G29" s="29"/>
      <c r="H29" s="36"/>
      <c r="P29" s="22"/>
    </row>
    <row r="30" spans="1:16" s="23" customFormat="1" ht="18" customHeight="1" thickBot="1">
      <c r="A30" s="24"/>
      <c r="B30" s="25"/>
      <c r="C30" s="26"/>
      <c r="D30" s="26"/>
      <c r="E30" s="27"/>
      <c r="F30" s="28" t="str">
        <f t="shared" si="0"/>
        <v/>
      </c>
      <c r="G30" s="29"/>
      <c r="H30" s="36"/>
      <c r="P30" s="22"/>
    </row>
    <row r="31" spans="1:16" s="23" customFormat="1" ht="18" customHeight="1" thickBot="1">
      <c r="A31" s="24"/>
      <c r="B31" s="25"/>
      <c r="C31" s="26"/>
      <c r="D31" s="26"/>
      <c r="E31" s="27"/>
      <c r="F31" s="28" t="str">
        <f t="shared" si="0"/>
        <v/>
      </c>
      <c r="G31" s="29"/>
      <c r="H31" s="36"/>
      <c r="P31" s="22"/>
    </row>
    <row r="32" spans="1:16" s="23" customFormat="1" ht="18" customHeight="1" thickBot="1">
      <c r="A32" s="24"/>
      <c r="B32" s="25"/>
      <c r="C32" s="26"/>
      <c r="D32" s="26"/>
      <c r="E32" s="27"/>
      <c r="F32" s="28" t="str">
        <f t="shared" si="0"/>
        <v/>
      </c>
      <c r="G32" s="29"/>
      <c r="H32" s="36"/>
    </row>
    <row r="33" spans="1:13" s="23" customFormat="1" ht="18" customHeight="1" thickBot="1">
      <c r="A33" s="24"/>
      <c r="B33" s="25"/>
      <c r="C33" s="26"/>
      <c r="D33" s="26"/>
      <c r="E33" s="27"/>
      <c r="F33" s="28" t="str">
        <f t="shared" si="0"/>
        <v/>
      </c>
      <c r="G33" s="29"/>
      <c r="H33" s="36"/>
    </row>
    <row r="34" spans="1:13" s="23" customFormat="1" ht="18" customHeight="1" thickBot="1">
      <c r="A34" s="24"/>
      <c r="B34" s="25"/>
      <c r="C34" s="26"/>
      <c r="D34" s="26"/>
      <c r="E34" s="27"/>
      <c r="F34" s="28" t="str">
        <f t="shared" si="0"/>
        <v/>
      </c>
      <c r="G34" s="29"/>
      <c r="H34" s="36"/>
    </row>
    <row r="35" spans="1:13" s="23" customFormat="1" ht="18" customHeight="1" thickBot="1">
      <c r="A35" s="24"/>
      <c r="B35" s="25"/>
      <c r="C35" s="26"/>
      <c r="D35" s="26"/>
      <c r="E35" s="27"/>
      <c r="F35" s="28" t="str">
        <f t="shared" si="0"/>
        <v/>
      </c>
      <c r="G35" s="29"/>
      <c r="H35" s="36"/>
    </row>
    <row r="36" spans="1:13" s="23" customFormat="1" ht="18" customHeight="1" thickBot="1">
      <c r="A36" s="24"/>
      <c r="B36" s="25"/>
      <c r="C36" s="26"/>
      <c r="D36" s="26"/>
      <c r="E36" s="27"/>
      <c r="F36" s="28" t="str">
        <f t="shared" si="0"/>
        <v/>
      </c>
      <c r="G36" s="29"/>
      <c r="H36" s="36"/>
    </row>
    <row r="37" spans="1:13" s="23" customFormat="1" ht="18" customHeight="1" thickBot="1">
      <c r="A37" s="24"/>
      <c r="B37" s="25"/>
      <c r="C37" s="26"/>
      <c r="D37" s="26"/>
      <c r="E37" s="27"/>
      <c r="F37" s="28" t="str">
        <f t="shared" si="0"/>
        <v/>
      </c>
      <c r="G37" s="29"/>
      <c r="H37" s="36"/>
    </row>
    <row r="38" spans="1:13" s="23" customFormat="1" ht="18" customHeight="1" thickBot="1">
      <c r="A38" s="24"/>
      <c r="B38" s="25"/>
      <c r="C38" s="26"/>
      <c r="D38" s="26"/>
      <c r="E38" s="27"/>
      <c r="F38" s="28" t="str">
        <f t="shared" si="0"/>
        <v/>
      </c>
      <c r="G38" s="29"/>
      <c r="H38" s="36"/>
      <c r="I38" s="43"/>
      <c r="J38" s="43"/>
      <c r="K38" s="43"/>
      <c r="L38" s="43"/>
      <c r="M38" s="43"/>
    </row>
    <row r="39" spans="1:13" s="23" customFormat="1" ht="18" customHeight="1" thickBot="1">
      <c r="A39" s="24"/>
      <c r="B39" s="25"/>
      <c r="C39" s="26"/>
      <c r="D39" s="26"/>
      <c r="E39" s="27"/>
      <c r="F39" s="28" t="str">
        <f t="shared" si="0"/>
        <v/>
      </c>
      <c r="G39" s="29"/>
      <c r="H39" s="36"/>
      <c r="I39" s="44"/>
      <c r="J39" s="44"/>
      <c r="K39" s="44"/>
      <c r="L39" s="44"/>
      <c r="M39" s="45"/>
    </row>
    <row r="40" spans="1:13" s="23" customFormat="1" ht="18" customHeight="1" thickBot="1">
      <c r="A40" s="24"/>
      <c r="B40" s="25"/>
      <c r="C40" s="26"/>
      <c r="D40" s="26"/>
      <c r="E40" s="27"/>
      <c r="F40" s="28" t="str">
        <f t="shared" si="0"/>
        <v/>
      </c>
      <c r="G40" s="29"/>
      <c r="H40" s="36"/>
      <c r="I40" s="22"/>
      <c r="J40" s="22"/>
      <c r="K40" s="22"/>
      <c r="L40" s="22"/>
      <c r="M40" s="46"/>
    </row>
    <row r="41" spans="1:13" s="23" customFormat="1" ht="18" customHeight="1" thickBot="1">
      <c r="A41" s="24"/>
      <c r="B41" s="25"/>
      <c r="C41" s="26"/>
      <c r="D41" s="26"/>
      <c r="E41" s="27"/>
      <c r="F41" s="28" t="str">
        <f t="shared" si="0"/>
        <v/>
      </c>
      <c r="G41" s="29"/>
      <c r="H41" s="36"/>
      <c r="I41" s="22"/>
      <c r="J41" s="22"/>
      <c r="K41" s="22"/>
      <c r="L41" s="22"/>
      <c r="M41" s="40"/>
    </row>
    <row r="42" spans="1:13" s="23" customFormat="1" ht="18" customHeight="1" thickBot="1">
      <c r="A42" s="24"/>
      <c r="B42" s="25"/>
      <c r="C42" s="26"/>
      <c r="D42" s="26"/>
      <c r="E42" s="27"/>
      <c r="F42" s="28" t="str">
        <f t="shared" si="0"/>
        <v/>
      </c>
      <c r="G42" s="29"/>
      <c r="H42" s="36"/>
    </row>
    <row r="43" spans="1:13" s="23" customFormat="1" ht="18" customHeight="1" thickBot="1">
      <c r="A43" s="24"/>
      <c r="B43" s="25"/>
      <c r="C43" s="26"/>
      <c r="D43" s="26"/>
      <c r="E43" s="27"/>
      <c r="F43" s="28" t="str">
        <f t="shared" si="0"/>
        <v/>
      </c>
      <c r="G43" s="29"/>
      <c r="H43" s="36"/>
    </row>
    <row r="44" spans="1:13" s="23" customFormat="1" ht="18" customHeight="1" thickBot="1">
      <c r="A44" s="24"/>
      <c r="B44" s="25"/>
      <c r="C44" s="26"/>
      <c r="D44" s="26"/>
      <c r="E44" s="27"/>
      <c r="F44" s="28" t="str">
        <f t="shared" si="0"/>
        <v/>
      </c>
      <c r="G44" s="29"/>
      <c r="H44" s="36"/>
    </row>
    <row r="45" spans="1:13" s="23" customFormat="1" ht="18" customHeight="1" thickBot="1">
      <c r="A45" s="24"/>
      <c r="B45" s="25"/>
      <c r="C45" s="26"/>
      <c r="D45" s="26"/>
      <c r="E45" s="27"/>
      <c r="F45" s="28" t="str">
        <f t="shared" si="0"/>
        <v/>
      </c>
      <c r="G45" s="29"/>
      <c r="H45" s="36"/>
    </row>
    <row r="46" spans="1:13" s="23" customFormat="1" ht="18" customHeight="1" thickBot="1">
      <c r="A46" s="24"/>
      <c r="B46" s="25"/>
      <c r="C46" s="26"/>
      <c r="D46" s="26"/>
      <c r="E46" s="27"/>
      <c r="F46" s="28" t="str">
        <f t="shared" si="0"/>
        <v/>
      </c>
      <c r="G46" s="29"/>
      <c r="H46" s="36"/>
    </row>
    <row r="47" spans="1:13" s="23" customFormat="1" ht="18" customHeight="1" thickBot="1">
      <c r="A47" s="24"/>
      <c r="B47" s="25"/>
      <c r="C47" s="26"/>
      <c r="D47" s="26"/>
      <c r="E47" s="27"/>
      <c r="F47" s="28" t="str">
        <f t="shared" si="0"/>
        <v/>
      </c>
      <c r="G47" s="29"/>
      <c r="H47" s="36"/>
    </row>
    <row r="48" spans="1:13" s="23" customFormat="1" ht="18" customHeight="1" thickBot="1">
      <c r="A48" s="24"/>
      <c r="B48" s="25"/>
      <c r="C48" s="26"/>
      <c r="D48" s="26"/>
      <c r="E48" s="27"/>
      <c r="F48" s="28" t="str">
        <f t="shared" si="0"/>
        <v/>
      </c>
      <c r="G48" s="29"/>
      <c r="H48" s="36"/>
    </row>
    <row r="49" spans="1:8" s="23" customFormat="1" ht="18" customHeight="1" thickBot="1">
      <c r="A49" s="24"/>
      <c r="B49" s="25"/>
      <c r="C49" s="26"/>
      <c r="D49" s="26"/>
      <c r="E49" s="27"/>
      <c r="F49" s="28" t="str">
        <f t="shared" si="0"/>
        <v/>
      </c>
      <c r="G49" s="29"/>
      <c r="H49" s="36"/>
    </row>
    <row r="50" spans="1:8" s="23" customFormat="1" ht="18" customHeight="1" thickBot="1">
      <c r="A50" s="24"/>
      <c r="B50" s="25"/>
      <c r="C50" s="26"/>
      <c r="D50" s="26"/>
      <c r="E50" s="27"/>
      <c r="F50" s="28" t="str">
        <f t="shared" si="0"/>
        <v/>
      </c>
      <c r="G50" s="29"/>
      <c r="H50" s="36"/>
    </row>
    <row r="51" spans="1:8" s="23" customFormat="1" ht="18" customHeight="1" thickBot="1">
      <c r="A51" s="24"/>
      <c r="B51" s="25"/>
      <c r="C51" s="26"/>
      <c r="D51" s="26"/>
      <c r="E51" s="27"/>
      <c r="F51" s="28" t="str">
        <f t="shared" si="0"/>
        <v/>
      </c>
      <c r="G51" s="29"/>
      <c r="H51" s="36"/>
    </row>
    <row r="52" spans="1:8" s="23" customFormat="1" ht="18" customHeight="1" thickBot="1">
      <c r="A52" s="24"/>
      <c r="B52" s="25"/>
      <c r="C52" s="26"/>
      <c r="D52" s="26"/>
      <c r="E52" s="27"/>
      <c r="F52" s="28" t="str">
        <f t="shared" si="0"/>
        <v/>
      </c>
      <c r="G52" s="29"/>
      <c r="H52" s="36"/>
    </row>
    <row r="53" spans="1:8" s="23" customFormat="1" ht="18" customHeight="1" thickBot="1">
      <c r="A53" s="24"/>
      <c r="B53" s="25"/>
      <c r="C53" s="26"/>
      <c r="D53" s="26"/>
      <c r="E53" s="27"/>
      <c r="F53" s="28" t="str">
        <f t="shared" si="0"/>
        <v/>
      </c>
      <c r="G53" s="29"/>
      <c r="H53" s="36"/>
    </row>
    <row r="54" spans="1:8" s="23" customFormat="1" ht="18" customHeight="1" thickBot="1">
      <c r="A54" s="24"/>
      <c r="B54" s="25"/>
      <c r="C54" s="26"/>
      <c r="D54" s="26"/>
      <c r="E54" s="27"/>
      <c r="F54" s="28" t="str">
        <f t="shared" si="0"/>
        <v/>
      </c>
      <c r="G54" s="29"/>
      <c r="H54" s="36"/>
    </row>
    <row r="55" spans="1:8" s="23" customFormat="1" ht="18" customHeight="1" thickBot="1">
      <c r="A55" s="24"/>
      <c r="B55" s="25"/>
      <c r="C55" s="26"/>
      <c r="D55" s="26"/>
      <c r="E55" s="27"/>
      <c r="F55" s="28" t="str">
        <f t="shared" si="0"/>
        <v/>
      </c>
      <c r="G55" s="29"/>
      <c r="H55" s="36"/>
    </row>
    <row r="56" spans="1:8" s="23" customFormat="1" ht="18" customHeight="1" thickBot="1">
      <c r="A56" s="24"/>
      <c r="B56" s="25"/>
      <c r="C56" s="26"/>
      <c r="D56" s="26"/>
      <c r="E56" s="27"/>
      <c r="F56" s="28" t="str">
        <f t="shared" si="0"/>
        <v/>
      </c>
      <c r="G56" s="29"/>
      <c r="H56" s="36"/>
    </row>
    <row r="57" spans="1:8" s="23" customFormat="1" ht="18" customHeight="1" thickBot="1">
      <c r="A57" s="24"/>
      <c r="B57" s="25"/>
      <c r="C57" s="26"/>
      <c r="D57" s="26"/>
      <c r="E57" s="27"/>
      <c r="F57" s="28" t="str">
        <f t="shared" si="0"/>
        <v/>
      </c>
      <c r="G57" s="29"/>
      <c r="H57" s="36"/>
    </row>
    <row r="58" spans="1:8" s="23" customFormat="1" ht="18" customHeight="1" thickBot="1">
      <c r="A58" s="24"/>
      <c r="B58" s="25"/>
      <c r="C58" s="26"/>
      <c r="D58" s="26"/>
      <c r="E58" s="27"/>
      <c r="F58" s="28" t="str">
        <f t="shared" si="0"/>
        <v/>
      </c>
      <c r="G58" s="29"/>
      <c r="H58" s="36"/>
    </row>
    <row r="59" spans="1:8" s="23" customFormat="1" ht="18" customHeight="1" thickBot="1">
      <c r="A59" s="24"/>
      <c r="B59" s="25"/>
      <c r="C59" s="26"/>
      <c r="D59" s="26"/>
      <c r="E59" s="27"/>
      <c r="F59" s="28" t="str">
        <f t="shared" si="0"/>
        <v/>
      </c>
      <c r="G59" s="29"/>
      <c r="H59" s="36"/>
    </row>
    <row r="60" spans="1:8" s="23" customFormat="1" ht="18" customHeight="1" thickBot="1">
      <c r="A60" s="24"/>
      <c r="B60" s="25"/>
      <c r="C60" s="26"/>
      <c r="D60" s="26"/>
      <c r="E60" s="27"/>
      <c r="F60" s="28" t="str">
        <f t="shared" si="0"/>
        <v/>
      </c>
      <c r="G60" s="29"/>
      <c r="H60" s="36"/>
    </row>
    <row r="61" spans="1:8" s="23" customFormat="1" ht="18" customHeight="1" thickBot="1">
      <c r="A61" s="24"/>
      <c r="B61" s="25"/>
      <c r="C61" s="26"/>
      <c r="D61" s="26"/>
      <c r="E61" s="27"/>
      <c r="F61" s="28" t="str">
        <f t="shared" si="0"/>
        <v/>
      </c>
      <c r="G61" s="29"/>
      <c r="H61" s="36"/>
    </row>
    <row r="62" spans="1:8" s="23" customFormat="1" ht="18" customHeight="1" thickBot="1">
      <c r="A62" s="24"/>
      <c r="B62" s="25"/>
      <c r="C62" s="26"/>
      <c r="D62" s="26"/>
      <c r="E62" s="27"/>
      <c r="F62" s="28" t="str">
        <f t="shared" si="0"/>
        <v/>
      </c>
      <c r="G62" s="29"/>
      <c r="H62" s="36"/>
    </row>
    <row r="63" spans="1:8" s="23" customFormat="1" ht="18" customHeight="1" thickBot="1">
      <c r="A63" s="24"/>
      <c r="B63" s="25"/>
      <c r="C63" s="26"/>
      <c r="D63" s="26"/>
      <c r="E63" s="27"/>
      <c r="F63" s="28" t="str">
        <f t="shared" si="0"/>
        <v/>
      </c>
      <c r="G63" s="29"/>
      <c r="H63" s="36"/>
    </row>
    <row r="64" spans="1:8" s="23" customFormat="1" ht="18" customHeight="1" thickBot="1">
      <c r="A64" s="24"/>
      <c r="B64" s="25"/>
      <c r="C64" s="26"/>
      <c r="D64" s="26"/>
      <c r="E64" s="27"/>
      <c r="F64" s="28" t="str">
        <f t="shared" si="0"/>
        <v/>
      </c>
      <c r="G64" s="29"/>
      <c r="H64" s="36"/>
    </row>
    <row r="65" spans="1:8" s="23" customFormat="1" ht="18" customHeight="1" thickBot="1">
      <c r="A65" s="24"/>
      <c r="B65" s="25"/>
      <c r="C65" s="26"/>
      <c r="D65" s="26"/>
      <c r="E65" s="27"/>
      <c r="F65" s="28" t="str">
        <f t="shared" si="0"/>
        <v/>
      </c>
      <c r="G65" s="29"/>
      <c r="H65" s="36"/>
    </row>
    <row r="66" spans="1:8" s="23" customFormat="1" ht="18" customHeight="1" thickBot="1">
      <c r="A66" s="24"/>
      <c r="B66" s="25"/>
      <c r="C66" s="26"/>
      <c r="D66" s="26"/>
      <c r="E66" s="27"/>
      <c r="F66" s="28" t="str">
        <f t="shared" si="0"/>
        <v/>
      </c>
      <c r="G66" s="29"/>
      <c r="H66" s="36"/>
    </row>
    <row r="67" spans="1:8" s="23" customFormat="1" ht="18" customHeight="1" thickBot="1">
      <c r="A67" s="24"/>
      <c r="B67" s="25"/>
      <c r="C67" s="26"/>
      <c r="D67" s="26"/>
      <c r="E67" s="27"/>
      <c r="F67" s="28" t="str">
        <f t="shared" si="0"/>
        <v/>
      </c>
      <c r="G67" s="29"/>
      <c r="H67" s="36"/>
    </row>
    <row r="68" spans="1:8" s="23" customFormat="1" ht="18" customHeight="1" thickBot="1">
      <c r="A68" s="24"/>
      <c r="B68" s="25"/>
      <c r="C68" s="26"/>
      <c r="D68" s="26"/>
      <c r="E68" s="27"/>
      <c r="F68" s="28" t="str">
        <f t="shared" si="0"/>
        <v/>
      </c>
      <c r="G68" s="29"/>
      <c r="H68" s="36"/>
    </row>
    <row r="69" spans="1:8" s="23" customFormat="1" ht="18" customHeight="1" thickBot="1">
      <c r="A69" s="24"/>
      <c r="B69" s="25"/>
      <c r="C69" s="26"/>
      <c r="D69" s="26"/>
      <c r="E69" s="27"/>
      <c r="F69" s="28" t="str">
        <f t="shared" si="0"/>
        <v/>
      </c>
      <c r="G69" s="29"/>
      <c r="H69" s="36"/>
    </row>
    <row r="70" spans="1:8" s="23" customFormat="1" ht="18" customHeight="1" thickBot="1">
      <c r="A70" s="24"/>
      <c r="B70" s="25"/>
      <c r="C70" s="26"/>
      <c r="D70" s="26"/>
      <c r="E70" s="27"/>
      <c r="F70" s="28" t="str">
        <f t="shared" si="0"/>
        <v/>
      </c>
      <c r="G70" s="29"/>
      <c r="H70" s="36"/>
    </row>
    <row r="71" spans="1:8" s="23" customFormat="1" ht="18" customHeight="1" thickBot="1">
      <c r="A71" s="24"/>
      <c r="B71" s="25"/>
      <c r="C71" s="26"/>
      <c r="D71" s="26"/>
      <c r="E71" s="27"/>
      <c r="F71" s="28" t="str">
        <f t="shared" si="0"/>
        <v/>
      </c>
      <c r="G71" s="29"/>
      <c r="H71" s="36"/>
    </row>
    <row r="72" spans="1:8" s="23" customFormat="1" ht="18" customHeight="1" thickBot="1">
      <c r="A72" s="24"/>
      <c r="B72" s="25"/>
      <c r="C72" s="26"/>
      <c r="D72" s="26"/>
      <c r="E72" s="27"/>
      <c r="F72" s="28" t="str">
        <f t="shared" si="0"/>
        <v/>
      </c>
      <c r="G72" s="29"/>
      <c r="H72" s="36"/>
    </row>
    <row r="73" spans="1:8" s="23" customFormat="1" ht="18" customHeight="1" thickBot="1">
      <c r="A73" s="24"/>
      <c r="B73" s="25"/>
      <c r="C73" s="26"/>
      <c r="D73" s="26"/>
      <c r="E73" s="27"/>
      <c r="F73" s="28" t="str">
        <f t="shared" si="0"/>
        <v/>
      </c>
      <c r="G73" s="29"/>
      <c r="H73" s="36"/>
    </row>
    <row r="74" spans="1:8" s="23" customFormat="1" ht="18" customHeight="1" thickBot="1">
      <c r="A74" s="24"/>
      <c r="B74" s="25"/>
      <c r="C74" s="26"/>
      <c r="D74" s="26"/>
      <c r="E74" s="27"/>
      <c r="F74" s="28" t="str">
        <f t="shared" ref="F74:F137" si="1">IFERROR(LOG(E74),"")</f>
        <v/>
      </c>
      <c r="G74" s="29"/>
      <c r="H74" s="36"/>
    </row>
    <row r="75" spans="1:8" s="23" customFormat="1" ht="18" customHeight="1" thickBot="1">
      <c r="A75" s="24"/>
      <c r="B75" s="25"/>
      <c r="C75" s="26"/>
      <c r="D75" s="26"/>
      <c r="E75" s="27"/>
      <c r="F75" s="28" t="str">
        <f t="shared" si="1"/>
        <v/>
      </c>
      <c r="G75" s="29"/>
      <c r="H75" s="36"/>
    </row>
    <row r="76" spans="1:8" s="23" customFormat="1" ht="18" customHeight="1" thickBot="1">
      <c r="A76" s="24"/>
      <c r="B76" s="25"/>
      <c r="C76" s="26"/>
      <c r="D76" s="26"/>
      <c r="E76" s="27"/>
      <c r="F76" s="28" t="str">
        <f t="shared" si="1"/>
        <v/>
      </c>
      <c r="G76" s="29"/>
      <c r="H76" s="36"/>
    </row>
    <row r="77" spans="1:8" s="23" customFormat="1" ht="18" customHeight="1" thickBot="1">
      <c r="A77" s="24"/>
      <c r="B77" s="25"/>
      <c r="C77" s="26"/>
      <c r="D77" s="26"/>
      <c r="E77" s="27"/>
      <c r="F77" s="28" t="str">
        <f t="shared" si="1"/>
        <v/>
      </c>
      <c r="G77" s="29"/>
      <c r="H77" s="36"/>
    </row>
    <row r="78" spans="1:8" s="23" customFormat="1" ht="18" customHeight="1" thickBot="1">
      <c r="A78" s="24"/>
      <c r="B78" s="25"/>
      <c r="C78" s="26"/>
      <c r="D78" s="26"/>
      <c r="E78" s="27"/>
      <c r="F78" s="28" t="str">
        <f t="shared" si="1"/>
        <v/>
      </c>
      <c r="G78" s="29"/>
      <c r="H78" s="36"/>
    </row>
    <row r="79" spans="1:8" s="23" customFormat="1" ht="18" customHeight="1" thickBot="1">
      <c r="A79" s="24"/>
      <c r="B79" s="25"/>
      <c r="C79" s="26"/>
      <c r="D79" s="26"/>
      <c r="E79" s="27"/>
      <c r="F79" s="28" t="str">
        <f t="shared" si="1"/>
        <v/>
      </c>
      <c r="G79" s="29"/>
      <c r="H79" s="36"/>
    </row>
    <row r="80" spans="1:8" s="23" customFormat="1" ht="18" customHeight="1" thickBot="1">
      <c r="A80" s="24"/>
      <c r="B80" s="25"/>
      <c r="C80" s="26"/>
      <c r="D80" s="26"/>
      <c r="E80" s="27"/>
      <c r="F80" s="28" t="str">
        <f t="shared" si="1"/>
        <v/>
      </c>
      <c r="G80" s="29"/>
      <c r="H80" s="36"/>
    </row>
    <row r="81" spans="1:8" s="23" customFormat="1" ht="18" customHeight="1" thickBot="1">
      <c r="A81" s="24"/>
      <c r="B81" s="25"/>
      <c r="C81" s="26"/>
      <c r="D81" s="26"/>
      <c r="E81" s="27"/>
      <c r="F81" s="28" t="str">
        <f t="shared" si="1"/>
        <v/>
      </c>
      <c r="G81" s="29"/>
      <c r="H81" s="36"/>
    </row>
    <row r="82" spans="1:8" s="23" customFormat="1" ht="18" customHeight="1" thickBot="1">
      <c r="A82" s="24"/>
      <c r="B82" s="25"/>
      <c r="C82" s="26"/>
      <c r="D82" s="26"/>
      <c r="E82" s="27"/>
      <c r="F82" s="28" t="str">
        <f t="shared" si="1"/>
        <v/>
      </c>
      <c r="G82" s="29"/>
      <c r="H82" s="36"/>
    </row>
    <row r="83" spans="1:8" s="23" customFormat="1" ht="18" customHeight="1" thickBot="1">
      <c r="A83" s="24"/>
      <c r="B83" s="25"/>
      <c r="C83" s="26"/>
      <c r="D83" s="26"/>
      <c r="E83" s="27"/>
      <c r="F83" s="28" t="str">
        <f t="shared" si="1"/>
        <v/>
      </c>
      <c r="G83" s="29"/>
      <c r="H83" s="36"/>
    </row>
    <row r="84" spans="1:8" s="23" customFormat="1" ht="18" customHeight="1" thickBot="1">
      <c r="A84" s="24"/>
      <c r="B84" s="25"/>
      <c r="C84" s="26"/>
      <c r="D84" s="26"/>
      <c r="E84" s="27"/>
      <c r="F84" s="28" t="str">
        <f t="shared" si="1"/>
        <v/>
      </c>
      <c r="G84" s="29"/>
      <c r="H84" s="36"/>
    </row>
    <row r="85" spans="1:8" s="23" customFormat="1" ht="18" customHeight="1" thickBot="1">
      <c r="A85" s="24"/>
      <c r="B85" s="25"/>
      <c r="C85" s="26"/>
      <c r="D85" s="26"/>
      <c r="E85" s="27"/>
      <c r="F85" s="28" t="str">
        <f t="shared" si="1"/>
        <v/>
      </c>
      <c r="G85" s="29"/>
      <c r="H85" s="36"/>
    </row>
    <row r="86" spans="1:8" s="23" customFormat="1" ht="18" customHeight="1" thickBot="1">
      <c r="A86" s="24"/>
      <c r="B86" s="25"/>
      <c r="C86" s="26"/>
      <c r="D86" s="26"/>
      <c r="E86" s="27"/>
      <c r="F86" s="28" t="str">
        <f t="shared" si="1"/>
        <v/>
      </c>
      <c r="G86" s="29"/>
      <c r="H86" s="36"/>
    </row>
    <row r="87" spans="1:8" s="23" customFormat="1" ht="18" customHeight="1" thickBot="1">
      <c r="A87" s="24"/>
      <c r="B87" s="25"/>
      <c r="C87" s="26"/>
      <c r="D87" s="26"/>
      <c r="E87" s="27"/>
      <c r="F87" s="28" t="str">
        <f t="shared" si="1"/>
        <v/>
      </c>
      <c r="G87" s="29"/>
      <c r="H87" s="36"/>
    </row>
    <row r="88" spans="1:8" s="23" customFormat="1" ht="18" customHeight="1" thickBot="1">
      <c r="A88" s="24"/>
      <c r="B88" s="25"/>
      <c r="C88" s="26"/>
      <c r="D88" s="26"/>
      <c r="E88" s="27"/>
      <c r="F88" s="28" t="str">
        <f t="shared" si="1"/>
        <v/>
      </c>
      <c r="G88" s="29"/>
      <c r="H88" s="36"/>
    </row>
    <row r="89" spans="1:8" s="23" customFormat="1" ht="18" customHeight="1" thickBot="1">
      <c r="A89" s="24"/>
      <c r="B89" s="25"/>
      <c r="C89" s="26"/>
      <c r="D89" s="26"/>
      <c r="E89" s="27"/>
      <c r="F89" s="28" t="str">
        <f t="shared" si="1"/>
        <v/>
      </c>
      <c r="G89" s="29"/>
      <c r="H89" s="36"/>
    </row>
    <row r="90" spans="1:8" s="23" customFormat="1" ht="18" customHeight="1" thickBot="1">
      <c r="A90" s="24"/>
      <c r="B90" s="25"/>
      <c r="C90" s="26"/>
      <c r="D90" s="26"/>
      <c r="E90" s="27"/>
      <c r="F90" s="28" t="str">
        <f t="shared" si="1"/>
        <v/>
      </c>
      <c r="G90" s="29"/>
      <c r="H90" s="36"/>
    </row>
    <row r="91" spans="1:8" s="23" customFormat="1" ht="18" customHeight="1" thickBot="1">
      <c r="A91" s="24"/>
      <c r="B91" s="25"/>
      <c r="C91" s="26"/>
      <c r="D91" s="26"/>
      <c r="E91" s="27"/>
      <c r="F91" s="28" t="str">
        <f t="shared" si="1"/>
        <v/>
      </c>
      <c r="G91" s="29"/>
      <c r="H91" s="36"/>
    </row>
    <row r="92" spans="1:8" s="23" customFormat="1" ht="18" customHeight="1" thickBot="1">
      <c r="A92" s="24"/>
      <c r="B92" s="25"/>
      <c r="C92" s="26"/>
      <c r="D92" s="26"/>
      <c r="E92" s="27"/>
      <c r="F92" s="28" t="str">
        <f t="shared" si="1"/>
        <v/>
      </c>
      <c r="G92" s="29"/>
      <c r="H92" s="36"/>
    </row>
    <row r="93" spans="1:8" s="23" customFormat="1" ht="18" customHeight="1" thickBot="1">
      <c r="A93" s="24"/>
      <c r="B93" s="25"/>
      <c r="C93" s="26"/>
      <c r="D93" s="26"/>
      <c r="E93" s="27"/>
      <c r="F93" s="28" t="str">
        <f t="shared" si="1"/>
        <v/>
      </c>
      <c r="G93" s="29"/>
      <c r="H93" s="36"/>
    </row>
    <row r="94" spans="1:8" s="23" customFormat="1" ht="18" customHeight="1" thickBot="1">
      <c r="A94" s="24"/>
      <c r="B94" s="25"/>
      <c r="C94" s="26"/>
      <c r="D94" s="26"/>
      <c r="E94" s="27"/>
      <c r="F94" s="28" t="str">
        <f t="shared" si="1"/>
        <v/>
      </c>
      <c r="G94" s="29"/>
      <c r="H94" s="36"/>
    </row>
    <row r="95" spans="1:8" s="23" customFormat="1" ht="18" customHeight="1" thickBot="1">
      <c r="A95" s="24"/>
      <c r="B95" s="25"/>
      <c r="C95" s="26"/>
      <c r="D95" s="26"/>
      <c r="E95" s="27"/>
      <c r="F95" s="28" t="str">
        <f t="shared" si="1"/>
        <v/>
      </c>
      <c r="G95" s="29"/>
      <c r="H95" s="36"/>
    </row>
    <row r="96" spans="1:8" s="23" customFormat="1" ht="18" customHeight="1" thickBot="1">
      <c r="A96" s="24"/>
      <c r="B96" s="25"/>
      <c r="C96" s="26"/>
      <c r="D96" s="26"/>
      <c r="E96" s="27"/>
      <c r="F96" s="28" t="str">
        <f t="shared" si="1"/>
        <v/>
      </c>
      <c r="G96" s="29"/>
      <c r="H96" s="36"/>
    </row>
    <row r="97" spans="1:8" s="23" customFormat="1" ht="18" customHeight="1" thickBot="1">
      <c r="A97" s="24"/>
      <c r="B97" s="25"/>
      <c r="C97" s="26"/>
      <c r="D97" s="26"/>
      <c r="E97" s="27"/>
      <c r="F97" s="28" t="str">
        <f t="shared" si="1"/>
        <v/>
      </c>
      <c r="G97" s="29"/>
      <c r="H97" s="36"/>
    </row>
    <row r="98" spans="1:8" s="23" customFormat="1" ht="18" customHeight="1" thickBot="1">
      <c r="A98" s="24"/>
      <c r="B98" s="25"/>
      <c r="C98" s="26"/>
      <c r="D98" s="26"/>
      <c r="E98" s="27"/>
      <c r="F98" s="28" t="str">
        <f t="shared" si="1"/>
        <v/>
      </c>
      <c r="G98" s="29"/>
      <c r="H98" s="36"/>
    </row>
    <row r="99" spans="1:8" s="23" customFormat="1" ht="18" customHeight="1" thickBot="1">
      <c r="A99" s="24"/>
      <c r="B99" s="25"/>
      <c r="C99" s="26"/>
      <c r="D99" s="26"/>
      <c r="E99" s="27"/>
      <c r="F99" s="28" t="str">
        <f t="shared" si="1"/>
        <v/>
      </c>
      <c r="G99" s="29"/>
      <c r="H99" s="36"/>
    </row>
    <row r="100" spans="1:8" s="23" customFormat="1" ht="18" customHeight="1" thickBot="1">
      <c r="A100" s="24"/>
      <c r="B100" s="25"/>
      <c r="C100" s="26"/>
      <c r="D100" s="26"/>
      <c r="E100" s="27"/>
      <c r="F100" s="28" t="str">
        <f t="shared" si="1"/>
        <v/>
      </c>
      <c r="G100" s="29"/>
      <c r="H100" s="36"/>
    </row>
    <row r="101" spans="1:8" s="23" customFormat="1" ht="18" customHeight="1" thickBot="1">
      <c r="A101" s="24"/>
      <c r="B101" s="25"/>
      <c r="C101" s="26"/>
      <c r="D101" s="26"/>
      <c r="E101" s="27"/>
      <c r="F101" s="28" t="str">
        <f t="shared" si="1"/>
        <v/>
      </c>
      <c r="G101" s="29"/>
      <c r="H101" s="36"/>
    </row>
    <row r="102" spans="1:8" s="23" customFormat="1" ht="18" customHeight="1" thickBot="1">
      <c r="A102" s="24"/>
      <c r="B102" s="25"/>
      <c r="C102" s="26"/>
      <c r="D102" s="26"/>
      <c r="E102" s="27"/>
      <c r="F102" s="28" t="str">
        <f t="shared" si="1"/>
        <v/>
      </c>
      <c r="G102" s="29"/>
      <c r="H102" s="36"/>
    </row>
    <row r="103" spans="1:8" s="23" customFormat="1" ht="18" customHeight="1" thickBot="1">
      <c r="A103" s="24"/>
      <c r="B103" s="25"/>
      <c r="C103" s="26"/>
      <c r="D103" s="26"/>
      <c r="E103" s="27"/>
      <c r="F103" s="28" t="str">
        <f t="shared" si="1"/>
        <v/>
      </c>
      <c r="G103" s="29"/>
      <c r="H103" s="36"/>
    </row>
    <row r="104" spans="1:8" s="23" customFormat="1" ht="18" customHeight="1" thickBot="1">
      <c r="A104" s="24"/>
      <c r="B104" s="25"/>
      <c r="C104" s="26"/>
      <c r="D104" s="26"/>
      <c r="E104" s="27"/>
      <c r="F104" s="28" t="str">
        <f t="shared" si="1"/>
        <v/>
      </c>
      <c r="G104" s="29"/>
      <c r="H104" s="36"/>
    </row>
    <row r="105" spans="1:8" s="23" customFormat="1" ht="18" customHeight="1" thickBot="1">
      <c r="A105" s="24"/>
      <c r="B105" s="25"/>
      <c r="C105" s="26"/>
      <c r="D105" s="26"/>
      <c r="E105" s="27"/>
      <c r="F105" s="28" t="str">
        <f t="shared" si="1"/>
        <v/>
      </c>
      <c r="G105" s="29"/>
      <c r="H105" s="36"/>
    </row>
    <row r="106" spans="1:8" s="23" customFormat="1" ht="18" customHeight="1" thickBot="1">
      <c r="A106" s="24"/>
      <c r="B106" s="25"/>
      <c r="C106" s="26"/>
      <c r="D106" s="26"/>
      <c r="E106" s="27"/>
      <c r="F106" s="28" t="str">
        <f t="shared" si="1"/>
        <v/>
      </c>
      <c r="G106" s="29"/>
      <c r="H106" s="36"/>
    </row>
    <row r="107" spans="1:8" s="23" customFormat="1" ht="18" customHeight="1" thickBot="1">
      <c r="A107" s="24"/>
      <c r="B107" s="25"/>
      <c r="C107" s="26"/>
      <c r="D107" s="26"/>
      <c r="E107" s="27"/>
      <c r="F107" s="28" t="str">
        <f t="shared" si="1"/>
        <v/>
      </c>
      <c r="G107" s="29"/>
      <c r="H107" s="36"/>
    </row>
    <row r="108" spans="1:8" s="23" customFormat="1" ht="18" customHeight="1" thickBot="1">
      <c r="A108" s="24"/>
      <c r="B108" s="25"/>
      <c r="C108" s="26"/>
      <c r="D108" s="26"/>
      <c r="E108" s="27"/>
      <c r="F108" s="28" t="str">
        <f t="shared" si="1"/>
        <v/>
      </c>
      <c r="G108" s="29"/>
      <c r="H108" s="36"/>
    </row>
    <row r="109" spans="1:8" s="23" customFormat="1" ht="18" customHeight="1" thickBot="1">
      <c r="A109" s="24"/>
      <c r="B109" s="25"/>
      <c r="C109" s="26"/>
      <c r="D109" s="26"/>
      <c r="E109" s="27"/>
      <c r="F109" s="28" t="str">
        <f t="shared" si="1"/>
        <v/>
      </c>
      <c r="G109" s="29"/>
      <c r="H109" s="36"/>
    </row>
    <row r="110" spans="1:8" s="23" customFormat="1" ht="18" customHeight="1" thickBot="1">
      <c r="A110" s="24"/>
      <c r="B110" s="25"/>
      <c r="C110" s="26"/>
      <c r="D110" s="26"/>
      <c r="E110" s="27"/>
      <c r="F110" s="28" t="str">
        <f t="shared" si="1"/>
        <v/>
      </c>
      <c r="G110" s="29"/>
      <c r="H110" s="36"/>
    </row>
    <row r="111" spans="1:8" s="23" customFormat="1" ht="18" customHeight="1" thickBot="1">
      <c r="A111" s="24"/>
      <c r="B111" s="25"/>
      <c r="C111" s="26"/>
      <c r="D111" s="26"/>
      <c r="E111" s="27"/>
      <c r="F111" s="28" t="str">
        <f t="shared" si="1"/>
        <v/>
      </c>
      <c r="G111" s="29"/>
      <c r="H111" s="36"/>
    </row>
    <row r="112" spans="1:8" s="23" customFormat="1" ht="18" customHeight="1" thickBot="1">
      <c r="A112" s="24"/>
      <c r="B112" s="25"/>
      <c r="C112" s="26"/>
      <c r="D112" s="26"/>
      <c r="E112" s="27"/>
      <c r="F112" s="28" t="str">
        <f t="shared" si="1"/>
        <v/>
      </c>
      <c r="G112" s="29"/>
      <c r="H112" s="36"/>
    </row>
    <row r="113" spans="1:8" s="23" customFormat="1" ht="18" customHeight="1" thickBot="1">
      <c r="A113" s="24"/>
      <c r="B113" s="25"/>
      <c r="C113" s="26"/>
      <c r="D113" s="26"/>
      <c r="E113" s="27"/>
      <c r="F113" s="28" t="str">
        <f t="shared" si="1"/>
        <v/>
      </c>
      <c r="G113" s="29"/>
      <c r="H113" s="36"/>
    </row>
    <row r="114" spans="1:8" s="23" customFormat="1" ht="18" customHeight="1" thickBot="1">
      <c r="A114" s="24"/>
      <c r="B114" s="25"/>
      <c r="C114" s="26"/>
      <c r="D114" s="26"/>
      <c r="E114" s="27"/>
      <c r="F114" s="28" t="str">
        <f t="shared" si="1"/>
        <v/>
      </c>
      <c r="G114" s="29"/>
      <c r="H114" s="36"/>
    </row>
    <row r="115" spans="1:8" s="23" customFormat="1" ht="18" customHeight="1" thickBot="1">
      <c r="A115" s="24"/>
      <c r="B115" s="25"/>
      <c r="C115" s="26"/>
      <c r="D115" s="26"/>
      <c r="E115" s="27"/>
      <c r="F115" s="28" t="str">
        <f t="shared" si="1"/>
        <v/>
      </c>
      <c r="G115" s="29"/>
      <c r="H115" s="36"/>
    </row>
    <row r="116" spans="1:8" s="23" customFormat="1" ht="18" customHeight="1" thickBot="1">
      <c r="A116" s="24"/>
      <c r="B116" s="25"/>
      <c r="C116" s="26"/>
      <c r="D116" s="26"/>
      <c r="E116" s="27"/>
      <c r="F116" s="28" t="str">
        <f t="shared" si="1"/>
        <v/>
      </c>
      <c r="G116" s="29"/>
      <c r="H116" s="36"/>
    </row>
    <row r="117" spans="1:8" s="23" customFormat="1" ht="18" customHeight="1" thickBot="1">
      <c r="A117" s="24"/>
      <c r="B117" s="25"/>
      <c r="C117" s="26"/>
      <c r="D117" s="26"/>
      <c r="E117" s="27"/>
      <c r="F117" s="28" t="str">
        <f t="shared" si="1"/>
        <v/>
      </c>
      <c r="G117" s="29"/>
      <c r="H117" s="36"/>
    </row>
    <row r="118" spans="1:8" s="23" customFormat="1" ht="18" customHeight="1" thickBot="1">
      <c r="A118" s="24"/>
      <c r="B118" s="25"/>
      <c r="C118" s="26"/>
      <c r="D118" s="26"/>
      <c r="E118" s="27"/>
      <c r="F118" s="28" t="str">
        <f t="shared" si="1"/>
        <v/>
      </c>
      <c r="G118" s="29"/>
      <c r="H118" s="36"/>
    </row>
    <row r="119" spans="1:8" s="23" customFormat="1" ht="18" customHeight="1" thickBot="1">
      <c r="A119" s="24"/>
      <c r="B119" s="25"/>
      <c r="C119" s="26"/>
      <c r="D119" s="26"/>
      <c r="E119" s="27"/>
      <c r="F119" s="28" t="str">
        <f t="shared" si="1"/>
        <v/>
      </c>
      <c r="G119" s="29"/>
      <c r="H119" s="36"/>
    </row>
    <row r="120" spans="1:8" s="23" customFormat="1" ht="18" customHeight="1" thickBot="1">
      <c r="A120" s="24"/>
      <c r="B120" s="25"/>
      <c r="C120" s="26"/>
      <c r="D120" s="26"/>
      <c r="E120" s="27"/>
      <c r="F120" s="28" t="str">
        <f t="shared" si="1"/>
        <v/>
      </c>
      <c r="G120" s="29"/>
      <c r="H120" s="36"/>
    </row>
    <row r="121" spans="1:8" s="23" customFormat="1" ht="18" customHeight="1" thickBot="1">
      <c r="A121" s="24"/>
      <c r="B121" s="25"/>
      <c r="C121" s="26"/>
      <c r="D121" s="26"/>
      <c r="E121" s="27"/>
      <c r="F121" s="28" t="str">
        <f t="shared" si="1"/>
        <v/>
      </c>
      <c r="G121" s="29"/>
      <c r="H121" s="36"/>
    </row>
    <row r="122" spans="1:8" s="23" customFormat="1" ht="18" customHeight="1" thickBot="1">
      <c r="A122" s="24"/>
      <c r="B122" s="25"/>
      <c r="C122" s="26"/>
      <c r="D122" s="26"/>
      <c r="E122" s="27"/>
      <c r="F122" s="28" t="str">
        <f t="shared" si="1"/>
        <v/>
      </c>
      <c r="G122" s="29"/>
      <c r="H122" s="36"/>
    </row>
    <row r="123" spans="1:8" s="23" customFormat="1" ht="18" customHeight="1" thickBot="1">
      <c r="A123" s="24"/>
      <c r="B123" s="25"/>
      <c r="C123" s="26"/>
      <c r="D123" s="26"/>
      <c r="E123" s="27"/>
      <c r="F123" s="28" t="str">
        <f t="shared" si="1"/>
        <v/>
      </c>
      <c r="G123" s="29"/>
      <c r="H123" s="36"/>
    </row>
    <row r="124" spans="1:8" s="23" customFormat="1" ht="18" customHeight="1" thickBot="1">
      <c r="A124" s="24"/>
      <c r="B124" s="25"/>
      <c r="C124" s="26"/>
      <c r="D124" s="26"/>
      <c r="E124" s="27"/>
      <c r="F124" s="28" t="str">
        <f t="shared" si="1"/>
        <v/>
      </c>
      <c r="G124" s="29"/>
      <c r="H124" s="36"/>
    </row>
    <row r="125" spans="1:8" s="23" customFormat="1" ht="18" customHeight="1" thickBot="1">
      <c r="A125" s="24"/>
      <c r="B125" s="25"/>
      <c r="C125" s="26"/>
      <c r="D125" s="26"/>
      <c r="E125" s="27"/>
      <c r="F125" s="28" t="str">
        <f t="shared" si="1"/>
        <v/>
      </c>
      <c r="G125" s="29"/>
      <c r="H125" s="36"/>
    </row>
    <row r="126" spans="1:8" s="23" customFormat="1" ht="18" customHeight="1" thickBot="1">
      <c r="A126" s="24"/>
      <c r="B126" s="25"/>
      <c r="C126" s="26"/>
      <c r="D126" s="26"/>
      <c r="E126" s="27"/>
      <c r="F126" s="28" t="str">
        <f t="shared" si="1"/>
        <v/>
      </c>
      <c r="G126" s="29"/>
      <c r="H126" s="36"/>
    </row>
    <row r="127" spans="1:8" s="23" customFormat="1" ht="18" customHeight="1" thickBot="1">
      <c r="A127" s="24"/>
      <c r="B127" s="25"/>
      <c r="C127" s="26"/>
      <c r="D127" s="26"/>
      <c r="E127" s="27"/>
      <c r="F127" s="28" t="str">
        <f t="shared" si="1"/>
        <v/>
      </c>
      <c r="G127" s="29"/>
      <c r="H127" s="36"/>
    </row>
    <row r="128" spans="1:8" s="23" customFormat="1" ht="18" customHeight="1" thickBot="1">
      <c r="A128" s="24"/>
      <c r="B128" s="25"/>
      <c r="C128" s="26"/>
      <c r="D128" s="26"/>
      <c r="E128" s="27"/>
      <c r="F128" s="28" t="str">
        <f t="shared" si="1"/>
        <v/>
      </c>
      <c r="G128" s="29"/>
      <c r="H128" s="36"/>
    </row>
    <row r="129" spans="1:8" s="23" customFormat="1" ht="18" customHeight="1" thickBot="1">
      <c r="A129" s="24"/>
      <c r="B129" s="25"/>
      <c r="C129" s="26"/>
      <c r="D129" s="26"/>
      <c r="E129" s="27"/>
      <c r="F129" s="28" t="str">
        <f t="shared" si="1"/>
        <v/>
      </c>
      <c r="G129" s="29"/>
      <c r="H129" s="36"/>
    </row>
    <row r="130" spans="1:8" s="23" customFormat="1" ht="18" customHeight="1" thickBot="1">
      <c r="A130" s="24"/>
      <c r="B130" s="25"/>
      <c r="C130" s="26"/>
      <c r="D130" s="26"/>
      <c r="E130" s="27"/>
      <c r="F130" s="28" t="str">
        <f t="shared" si="1"/>
        <v/>
      </c>
      <c r="G130" s="29"/>
      <c r="H130" s="36"/>
    </row>
    <row r="131" spans="1:8" s="23" customFormat="1" ht="18" customHeight="1" thickBot="1">
      <c r="A131" s="24"/>
      <c r="B131" s="25"/>
      <c r="C131" s="26"/>
      <c r="D131" s="26"/>
      <c r="E131" s="27"/>
      <c r="F131" s="28" t="str">
        <f t="shared" si="1"/>
        <v/>
      </c>
      <c r="G131" s="29"/>
      <c r="H131" s="36"/>
    </row>
    <row r="132" spans="1:8" s="23" customFormat="1" ht="18" customHeight="1" thickBot="1">
      <c r="A132" s="24"/>
      <c r="B132" s="25"/>
      <c r="C132" s="26"/>
      <c r="D132" s="26"/>
      <c r="E132" s="27"/>
      <c r="F132" s="28" t="str">
        <f t="shared" si="1"/>
        <v/>
      </c>
      <c r="G132" s="29"/>
      <c r="H132" s="36"/>
    </row>
    <row r="133" spans="1:8" s="23" customFormat="1" ht="18" customHeight="1" thickBot="1">
      <c r="A133" s="24"/>
      <c r="B133" s="25"/>
      <c r="C133" s="26"/>
      <c r="D133" s="26"/>
      <c r="E133" s="27"/>
      <c r="F133" s="28" t="str">
        <f t="shared" si="1"/>
        <v/>
      </c>
      <c r="G133" s="29"/>
      <c r="H133" s="36"/>
    </row>
    <row r="134" spans="1:8" s="23" customFormat="1" ht="18" customHeight="1" thickBot="1">
      <c r="A134" s="24"/>
      <c r="B134" s="25"/>
      <c r="C134" s="26"/>
      <c r="D134" s="26"/>
      <c r="E134" s="27"/>
      <c r="F134" s="28" t="str">
        <f t="shared" si="1"/>
        <v/>
      </c>
      <c r="G134" s="29"/>
      <c r="H134" s="36"/>
    </row>
    <row r="135" spans="1:8" s="23" customFormat="1" ht="18" customHeight="1" thickBot="1">
      <c r="A135" s="24"/>
      <c r="B135" s="25"/>
      <c r="C135" s="26"/>
      <c r="D135" s="26"/>
      <c r="E135" s="27"/>
      <c r="F135" s="28" t="str">
        <f t="shared" si="1"/>
        <v/>
      </c>
      <c r="G135" s="29"/>
      <c r="H135" s="36"/>
    </row>
    <row r="136" spans="1:8" s="23" customFormat="1" ht="18" customHeight="1" thickBot="1">
      <c r="A136" s="24"/>
      <c r="B136" s="25"/>
      <c r="C136" s="26"/>
      <c r="D136" s="26"/>
      <c r="E136" s="27"/>
      <c r="F136" s="28" t="str">
        <f t="shared" si="1"/>
        <v/>
      </c>
      <c r="G136" s="29"/>
      <c r="H136" s="36"/>
    </row>
    <row r="137" spans="1:8" s="23" customFormat="1" ht="18" customHeight="1" thickBot="1">
      <c r="A137" s="24"/>
      <c r="B137" s="25"/>
      <c r="C137" s="26"/>
      <c r="D137" s="26"/>
      <c r="E137" s="27"/>
      <c r="F137" s="28" t="str">
        <f t="shared" si="1"/>
        <v/>
      </c>
      <c r="G137" s="29"/>
      <c r="H137" s="36"/>
    </row>
    <row r="138" spans="1:8" s="23" customFormat="1" ht="18" customHeight="1" thickBot="1">
      <c r="A138" s="24"/>
      <c r="B138" s="25"/>
      <c r="C138" s="26"/>
      <c r="D138" s="26"/>
      <c r="E138" s="27"/>
      <c r="F138" s="28" t="str">
        <f t="shared" ref="F138:F201" si="2">IFERROR(LOG(E138),"")</f>
        <v/>
      </c>
      <c r="G138" s="29"/>
      <c r="H138" s="36"/>
    </row>
    <row r="139" spans="1:8" s="23" customFormat="1" ht="18" customHeight="1" thickBot="1">
      <c r="A139" s="24"/>
      <c r="B139" s="25"/>
      <c r="C139" s="26"/>
      <c r="D139" s="26"/>
      <c r="E139" s="27"/>
      <c r="F139" s="28" t="str">
        <f t="shared" si="2"/>
        <v/>
      </c>
      <c r="G139" s="29"/>
      <c r="H139" s="36"/>
    </row>
    <row r="140" spans="1:8" s="23" customFormat="1" ht="18" customHeight="1" thickBot="1">
      <c r="A140" s="24"/>
      <c r="B140" s="25"/>
      <c r="C140" s="26"/>
      <c r="D140" s="26"/>
      <c r="E140" s="27"/>
      <c r="F140" s="28" t="str">
        <f t="shared" si="2"/>
        <v/>
      </c>
      <c r="G140" s="29"/>
      <c r="H140" s="36"/>
    </row>
    <row r="141" spans="1:8" s="23" customFormat="1" ht="18" customHeight="1" thickBot="1">
      <c r="A141" s="24"/>
      <c r="B141" s="25"/>
      <c r="C141" s="26"/>
      <c r="D141" s="26"/>
      <c r="E141" s="27"/>
      <c r="F141" s="28" t="str">
        <f t="shared" si="2"/>
        <v/>
      </c>
      <c r="G141" s="29"/>
      <c r="H141" s="36"/>
    </row>
    <row r="142" spans="1:8" s="23" customFormat="1" ht="18" customHeight="1" thickBot="1">
      <c r="A142" s="24"/>
      <c r="B142" s="25"/>
      <c r="C142" s="26"/>
      <c r="D142" s="26"/>
      <c r="E142" s="27"/>
      <c r="F142" s="28" t="str">
        <f t="shared" si="2"/>
        <v/>
      </c>
      <c r="G142" s="29"/>
      <c r="H142" s="36"/>
    </row>
    <row r="143" spans="1:8" s="23" customFormat="1" ht="18" customHeight="1" thickBot="1">
      <c r="A143" s="24"/>
      <c r="B143" s="25"/>
      <c r="C143" s="26"/>
      <c r="D143" s="26"/>
      <c r="E143" s="27"/>
      <c r="F143" s="28" t="str">
        <f t="shared" si="2"/>
        <v/>
      </c>
      <c r="G143" s="29"/>
      <c r="H143" s="36"/>
    </row>
    <row r="144" spans="1:8" s="23" customFormat="1" ht="18" customHeight="1" thickBot="1">
      <c r="A144" s="24"/>
      <c r="B144" s="25"/>
      <c r="C144" s="26"/>
      <c r="D144" s="26"/>
      <c r="E144" s="27"/>
      <c r="F144" s="28" t="str">
        <f t="shared" si="2"/>
        <v/>
      </c>
      <c r="G144" s="29"/>
      <c r="H144" s="36"/>
    </row>
    <row r="145" spans="1:8" s="23" customFormat="1" ht="18" customHeight="1" thickBot="1">
      <c r="A145" s="24"/>
      <c r="B145" s="25"/>
      <c r="C145" s="26"/>
      <c r="D145" s="26"/>
      <c r="E145" s="27"/>
      <c r="F145" s="28" t="str">
        <f t="shared" si="2"/>
        <v/>
      </c>
      <c r="G145" s="29"/>
      <c r="H145" s="36"/>
    </row>
    <row r="146" spans="1:8" s="23" customFormat="1" ht="18" customHeight="1" thickBot="1">
      <c r="A146" s="24"/>
      <c r="B146" s="25"/>
      <c r="C146" s="26"/>
      <c r="D146" s="26"/>
      <c r="E146" s="27"/>
      <c r="F146" s="28" t="str">
        <f t="shared" si="2"/>
        <v/>
      </c>
      <c r="G146" s="29"/>
      <c r="H146" s="36"/>
    </row>
    <row r="147" spans="1:8" s="23" customFormat="1" ht="18" customHeight="1" thickBot="1">
      <c r="A147" s="24"/>
      <c r="B147" s="25"/>
      <c r="C147" s="26"/>
      <c r="D147" s="26"/>
      <c r="E147" s="27"/>
      <c r="F147" s="28" t="str">
        <f t="shared" si="2"/>
        <v/>
      </c>
      <c r="G147" s="29"/>
      <c r="H147" s="36"/>
    </row>
    <row r="148" spans="1:8" s="23" customFormat="1" ht="18" customHeight="1" thickBot="1">
      <c r="A148" s="24"/>
      <c r="B148" s="25"/>
      <c r="C148" s="26"/>
      <c r="D148" s="26"/>
      <c r="E148" s="27"/>
      <c r="F148" s="28" t="str">
        <f t="shared" si="2"/>
        <v/>
      </c>
      <c r="G148" s="29"/>
      <c r="H148" s="36"/>
    </row>
    <row r="149" spans="1:8" s="23" customFormat="1" ht="18" customHeight="1" thickBot="1">
      <c r="A149" s="24"/>
      <c r="B149" s="25"/>
      <c r="C149" s="26"/>
      <c r="D149" s="26"/>
      <c r="E149" s="27"/>
      <c r="F149" s="28" t="str">
        <f t="shared" si="2"/>
        <v/>
      </c>
      <c r="G149" s="29"/>
      <c r="H149" s="36"/>
    </row>
    <row r="150" spans="1:8" s="23" customFormat="1" ht="18" customHeight="1" thickBot="1">
      <c r="A150" s="24"/>
      <c r="B150" s="25"/>
      <c r="C150" s="26"/>
      <c r="D150" s="26"/>
      <c r="E150" s="27"/>
      <c r="F150" s="28" t="str">
        <f t="shared" si="2"/>
        <v/>
      </c>
      <c r="G150" s="29"/>
      <c r="H150" s="36"/>
    </row>
    <row r="151" spans="1:8" s="23" customFormat="1" ht="18" customHeight="1" thickBot="1">
      <c r="A151" s="24"/>
      <c r="B151" s="25"/>
      <c r="C151" s="26"/>
      <c r="D151" s="26"/>
      <c r="E151" s="27"/>
      <c r="F151" s="28" t="str">
        <f t="shared" si="2"/>
        <v/>
      </c>
      <c r="G151" s="29"/>
      <c r="H151" s="36"/>
    </row>
    <row r="152" spans="1:8" s="23" customFormat="1" ht="18" customHeight="1" thickBot="1">
      <c r="A152" s="24"/>
      <c r="B152" s="25"/>
      <c r="C152" s="26"/>
      <c r="D152" s="26"/>
      <c r="E152" s="27"/>
      <c r="F152" s="28" t="str">
        <f t="shared" si="2"/>
        <v/>
      </c>
      <c r="G152" s="29"/>
      <c r="H152" s="36"/>
    </row>
    <row r="153" spans="1:8" s="23" customFormat="1" ht="18" customHeight="1" thickBot="1">
      <c r="A153" s="24"/>
      <c r="B153" s="25"/>
      <c r="C153" s="26"/>
      <c r="D153" s="26"/>
      <c r="E153" s="27"/>
      <c r="F153" s="28" t="str">
        <f t="shared" si="2"/>
        <v/>
      </c>
      <c r="G153" s="29"/>
      <c r="H153" s="36"/>
    </row>
    <row r="154" spans="1:8" s="23" customFormat="1" ht="18" customHeight="1" thickBot="1">
      <c r="A154" s="24"/>
      <c r="B154" s="25"/>
      <c r="C154" s="26"/>
      <c r="D154" s="26"/>
      <c r="E154" s="27"/>
      <c r="F154" s="28" t="str">
        <f t="shared" si="2"/>
        <v/>
      </c>
      <c r="G154" s="29"/>
      <c r="H154" s="36"/>
    </row>
    <row r="155" spans="1:8" s="23" customFormat="1" ht="18" customHeight="1" thickBot="1">
      <c r="A155" s="24"/>
      <c r="B155" s="25"/>
      <c r="C155" s="26"/>
      <c r="D155" s="26"/>
      <c r="E155" s="27"/>
      <c r="F155" s="28" t="str">
        <f t="shared" si="2"/>
        <v/>
      </c>
      <c r="G155" s="29"/>
      <c r="H155" s="36"/>
    </row>
    <row r="156" spans="1:8" s="23" customFormat="1" ht="18" customHeight="1" thickBot="1">
      <c r="A156" s="24"/>
      <c r="B156" s="25"/>
      <c r="C156" s="26"/>
      <c r="D156" s="26"/>
      <c r="E156" s="27"/>
      <c r="F156" s="28" t="str">
        <f t="shared" si="2"/>
        <v/>
      </c>
      <c r="G156" s="29"/>
      <c r="H156" s="36"/>
    </row>
    <row r="157" spans="1:8" s="23" customFormat="1" ht="18" customHeight="1" thickBot="1">
      <c r="A157" s="24"/>
      <c r="B157" s="25"/>
      <c r="C157" s="26"/>
      <c r="D157" s="26"/>
      <c r="E157" s="27"/>
      <c r="F157" s="28" t="str">
        <f t="shared" si="2"/>
        <v/>
      </c>
      <c r="G157" s="29"/>
      <c r="H157" s="36"/>
    </row>
    <row r="158" spans="1:8" s="23" customFormat="1" ht="18" customHeight="1" thickBot="1">
      <c r="A158" s="24"/>
      <c r="B158" s="25"/>
      <c r="C158" s="26"/>
      <c r="D158" s="26"/>
      <c r="E158" s="27"/>
      <c r="F158" s="28" t="str">
        <f t="shared" si="2"/>
        <v/>
      </c>
      <c r="G158" s="29"/>
      <c r="H158" s="36"/>
    </row>
    <row r="159" spans="1:8" s="23" customFormat="1" ht="18" customHeight="1" thickBot="1">
      <c r="A159" s="24"/>
      <c r="B159" s="25"/>
      <c r="C159" s="26"/>
      <c r="D159" s="26"/>
      <c r="E159" s="27"/>
      <c r="F159" s="28" t="str">
        <f t="shared" si="2"/>
        <v/>
      </c>
      <c r="G159" s="29"/>
      <c r="H159" s="36"/>
    </row>
    <row r="160" spans="1:8" s="23" customFormat="1" ht="18" customHeight="1" thickBot="1">
      <c r="A160" s="24"/>
      <c r="B160" s="25"/>
      <c r="C160" s="26"/>
      <c r="D160" s="26"/>
      <c r="E160" s="27"/>
      <c r="F160" s="28" t="str">
        <f t="shared" si="2"/>
        <v/>
      </c>
      <c r="G160" s="29"/>
      <c r="H160" s="36"/>
    </row>
    <row r="161" spans="1:8" s="23" customFormat="1" ht="18" customHeight="1" thickBot="1">
      <c r="A161" s="24"/>
      <c r="B161" s="25"/>
      <c r="C161" s="26"/>
      <c r="D161" s="26"/>
      <c r="E161" s="27"/>
      <c r="F161" s="28" t="str">
        <f t="shared" si="2"/>
        <v/>
      </c>
      <c r="G161" s="29"/>
      <c r="H161" s="36"/>
    </row>
    <row r="162" spans="1:8" s="23" customFormat="1" ht="18" customHeight="1" thickBot="1">
      <c r="A162" s="24"/>
      <c r="B162" s="25"/>
      <c r="C162" s="26"/>
      <c r="D162" s="26"/>
      <c r="E162" s="27"/>
      <c r="F162" s="28" t="str">
        <f t="shared" si="2"/>
        <v/>
      </c>
      <c r="G162" s="29"/>
      <c r="H162" s="36"/>
    </row>
    <row r="163" spans="1:8" s="23" customFormat="1" ht="18" customHeight="1" thickBot="1">
      <c r="A163" s="24"/>
      <c r="B163" s="25"/>
      <c r="C163" s="26"/>
      <c r="D163" s="26"/>
      <c r="E163" s="27"/>
      <c r="F163" s="28" t="str">
        <f t="shared" si="2"/>
        <v/>
      </c>
      <c r="G163" s="29"/>
      <c r="H163" s="36"/>
    </row>
    <row r="164" spans="1:8" s="23" customFormat="1" ht="18" customHeight="1" thickBot="1">
      <c r="A164" s="24"/>
      <c r="B164" s="25"/>
      <c r="C164" s="26"/>
      <c r="D164" s="26"/>
      <c r="E164" s="27"/>
      <c r="F164" s="28" t="str">
        <f t="shared" si="2"/>
        <v/>
      </c>
      <c r="G164" s="29"/>
      <c r="H164" s="36"/>
    </row>
    <row r="165" spans="1:8" s="23" customFormat="1" ht="18" customHeight="1" thickBot="1">
      <c r="A165" s="24"/>
      <c r="B165" s="25"/>
      <c r="C165" s="26"/>
      <c r="D165" s="26"/>
      <c r="E165" s="27"/>
      <c r="F165" s="28" t="str">
        <f t="shared" si="2"/>
        <v/>
      </c>
      <c r="G165" s="29"/>
      <c r="H165" s="36"/>
    </row>
    <row r="166" spans="1:8" s="23" customFormat="1" ht="18" customHeight="1" thickBot="1">
      <c r="A166" s="24"/>
      <c r="B166" s="25"/>
      <c r="C166" s="26"/>
      <c r="D166" s="26"/>
      <c r="E166" s="27"/>
      <c r="F166" s="28" t="str">
        <f t="shared" si="2"/>
        <v/>
      </c>
      <c r="G166" s="29"/>
      <c r="H166" s="36"/>
    </row>
    <row r="167" spans="1:8" s="23" customFormat="1" ht="18" customHeight="1" thickBot="1">
      <c r="A167" s="24"/>
      <c r="B167" s="25"/>
      <c r="C167" s="26"/>
      <c r="D167" s="26"/>
      <c r="E167" s="27"/>
      <c r="F167" s="28" t="str">
        <f t="shared" si="2"/>
        <v/>
      </c>
      <c r="G167" s="29"/>
      <c r="H167" s="36"/>
    </row>
    <row r="168" spans="1:8" s="23" customFormat="1" ht="18" customHeight="1" thickBot="1">
      <c r="A168" s="24"/>
      <c r="B168" s="25"/>
      <c r="C168" s="26"/>
      <c r="D168" s="26"/>
      <c r="E168" s="27"/>
      <c r="F168" s="28" t="str">
        <f t="shared" si="2"/>
        <v/>
      </c>
      <c r="G168" s="29"/>
      <c r="H168" s="36"/>
    </row>
    <row r="169" spans="1:8" s="23" customFormat="1" ht="18" customHeight="1" thickBot="1">
      <c r="A169" s="24"/>
      <c r="B169" s="25"/>
      <c r="C169" s="26"/>
      <c r="D169" s="26"/>
      <c r="E169" s="27"/>
      <c r="F169" s="28" t="str">
        <f t="shared" si="2"/>
        <v/>
      </c>
      <c r="G169" s="29"/>
      <c r="H169" s="36"/>
    </row>
    <row r="170" spans="1:8" s="23" customFormat="1" ht="18" customHeight="1" thickBot="1">
      <c r="A170" s="24"/>
      <c r="B170" s="25"/>
      <c r="C170" s="26"/>
      <c r="D170" s="26"/>
      <c r="E170" s="27"/>
      <c r="F170" s="28" t="str">
        <f t="shared" si="2"/>
        <v/>
      </c>
      <c r="G170" s="29"/>
      <c r="H170" s="36"/>
    </row>
    <row r="171" spans="1:8" s="23" customFormat="1" ht="18" customHeight="1" thickBot="1">
      <c r="A171" s="24"/>
      <c r="B171" s="25"/>
      <c r="C171" s="26"/>
      <c r="D171" s="26"/>
      <c r="E171" s="27"/>
      <c r="F171" s="28" t="str">
        <f t="shared" si="2"/>
        <v/>
      </c>
      <c r="G171" s="29"/>
      <c r="H171" s="36"/>
    </row>
    <row r="172" spans="1:8" s="23" customFormat="1" ht="18" customHeight="1" thickBot="1">
      <c r="A172" s="24"/>
      <c r="B172" s="25"/>
      <c r="C172" s="26"/>
      <c r="D172" s="26"/>
      <c r="E172" s="27"/>
      <c r="F172" s="28" t="str">
        <f t="shared" si="2"/>
        <v/>
      </c>
      <c r="G172" s="29"/>
      <c r="H172" s="36"/>
    </row>
    <row r="173" spans="1:8" s="23" customFormat="1" ht="18" customHeight="1" thickBot="1">
      <c r="A173" s="24"/>
      <c r="B173" s="25"/>
      <c r="C173" s="26"/>
      <c r="D173" s="26"/>
      <c r="E173" s="27"/>
      <c r="F173" s="28" t="str">
        <f t="shared" si="2"/>
        <v/>
      </c>
      <c r="G173" s="29"/>
      <c r="H173" s="36"/>
    </row>
    <row r="174" spans="1:8" s="23" customFormat="1" ht="18" customHeight="1" thickBot="1">
      <c r="A174" s="24"/>
      <c r="B174" s="25"/>
      <c r="C174" s="26"/>
      <c r="D174" s="26"/>
      <c r="E174" s="27"/>
      <c r="F174" s="28" t="str">
        <f t="shared" si="2"/>
        <v/>
      </c>
      <c r="G174" s="29"/>
      <c r="H174" s="36"/>
    </row>
    <row r="175" spans="1:8" s="23" customFormat="1" ht="18" customHeight="1" thickBot="1">
      <c r="A175" s="24"/>
      <c r="B175" s="25"/>
      <c r="C175" s="26"/>
      <c r="D175" s="26"/>
      <c r="E175" s="27"/>
      <c r="F175" s="28" t="str">
        <f t="shared" si="2"/>
        <v/>
      </c>
      <c r="G175" s="29"/>
      <c r="H175" s="36"/>
    </row>
    <row r="176" spans="1:8" s="23" customFormat="1" ht="18" customHeight="1" thickBot="1">
      <c r="A176" s="24"/>
      <c r="B176" s="25"/>
      <c r="C176" s="26"/>
      <c r="D176" s="26"/>
      <c r="E176" s="27"/>
      <c r="F176" s="28" t="str">
        <f t="shared" si="2"/>
        <v/>
      </c>
      <c r="G176" s="29"/>
      <c r="H176" s="36"/>
    </row>
    <row r="177" spans="1:8" s="23" customFormat="1" ht="18" customHeight="1" thickBot="1">
      <c r="A177" s="24"/>
      <c r="B177" s="25"/>
      <c r="C177" s="26"/>
      <c r="D177" s="26"/>
      <c r="E177" s="27"/>
      <c r="F177" s="28" t="str">
        <f t="shared" si="2"/>
        <v/>
      </c>
      <c r="G177" s="29"/>
      <c r="H177" s="36"/>
    </row>
    <row r="178" spans="1:8" s="23" customFormat="1" ht="18" customHeight="1" thickBot="1">
      <c r="A178" s="24"/>
      <c r="B178" s="25"/>
      <c r="C178" s="26"/>
      <c r="D178" s="26"/>
      <c r="E178" s="27"/>
      <c r="F178" s="28" t="str">
        <f t="shared" si="2"/>
        <v/>
      </c>
      <c r="G178" s="29"/>
      <c r="H178" s="36"/>
    </row>
    <row r="179" spans="1:8" s="23" customFormat="1" ht="18" customHeight="1" thickBot="1">
      <c r="A179" s="24"/>
      <c r="B179" s="25"/>
      <c r="C179" s="26"/>
      <c r="D179" s="26"/>
      <c r="E179" s="27"/>
      <c r="F179" s="28" t="str">
        <f t="shared" si="2"/>
        <v/>
      </c>
      <c r="G179" s="29"/>
      <c r="H179" s="36"/>
    </row>
    <row r="180" spans="1:8" s="23" customFormat="1" ht="18" customHeight="1" thickBot="1">
      <c r="A180" s="24"/>
      <c r="B180" s="25"/>
      <c r="C180" s="26"/>
      <c r="D180" s="26"/>
      <c r="E180" s="27"/>
      <c r="F180" s="28" t="str">
        <f t="shared" si="2"/>
        <v/>
      </c>
      <c r="G180" s="29"/>
      <c r="H180" s="36"/>
    </row>
    <row r="181" spans="1:8" s="23" customFormat="1" ht="18" customHeight="1" thickBot="1">
      <c r="A181" s="24"/>
      <c r="B181" s="25"/>
      <c r="C181" s="26"/>
      <c r="D181" s="26"/>
      <c r="E181" s="27"/>
      <c r="F181" s="28" t="str">
        <f t="shared" si="2"/>
        <v/>
      </c>
      <c r="G181" s="29"/>
      <c r="H181" s="36"/>
    </row>
    <row r="182" spans="1:8" s="23" customFormat="1" ht="18" customHeight="1" thickBot="1">
      <c r="A182" s="24"/>
      <c r="B182" s="25"/>
      <c r="C182" s="26"/>
      <c r="D182" s="26"/>
      <c r="E182" s="27"/>
      <c r="F182" s="28" t="str">
        <f t="shared" si="2"/>
        <v/>
      </c>
      <c r="G182" s="29"/>
      <c r="H182" s="36"/>
    </row>
    <row r="183" spans="1:8" s="23" customFormat="1" ht="18" customHeight="1" thickBot="1">
      <c r="A183" s="24"/>
      <c r="B183" s="25"/>
      <c r="C183" s="26"/>
      <c r="D183" s="26"/>
      <c r="E183" s="27"/>
      <c r="F183" s="28" t="str">
        <f t="shared" si="2"/>
        <v/>
      </c>
      <c r="G183" s="29"/>
      <c r="H183" s="36"/>
    </row>
    <row r="184" spans="1:8" s="23" customFormat="1" ht="18" customHeight="1" thickBot="1">
      <c r="A184" s="24"/>
      <c r="B184" s="25"/>
      <c r="C184" s="26"/>
      <c r="D184" s="26"/>
      <c r="E184" s="27"/>
      <c r="F184" s="28" t="str">
        <f t="shared" si="2"/>
        <v/>
      </c>
      <c r="G184" s="29"/>
      <c r="H184" s="36"/>
    </row>
    <row r="185" spans="1:8" s="23" customFormat="1" ht="18" customHeight="1" thickBot="1">
      <c r="A185" s="24"/>
      <c r="B185" s="25"/>
      <c r="C185" s="26"/>
      <c r="D185" s="26"/>
      <c r="E185" s="27"/>
      <c r="F185" s="28" t="str">
        <f t="shared" si="2"/>
        <v/>
      </c>
      <c r="G185" s="29"/>
      <c r="H185" s="36"/>
    </row>
    <row r="186" spans="1:8" s="23" customFormat="1" ht="18" customHeight="1" thickBot="1">
      <c r="A186" s="24"/>
      <c r="B186" s="25"/>
      <c r="C186" s="26"/>
      <c r="D186" s="26"/>
      <c r="E186" s="27"/>
      <c r="F186" s="28" t="str">
        <f t="shared" si="2"/>
        <v/>
      </c>
      <c r="G186" s="29"/>
      <c r="H186" s="36"/>
    </row>
    <row r="187" spans="1:8" s="23" customFormat="1" ht="18" customHeight="1" thickBot="1">
      <c r="A187" s="24"/>
      <c r="B187" s="25"/>
      <c r="C187" s="26"/>
      <c r="D187" s="26"/>
      <c r="E187" s="27"/>
      <c r="F187" s="28" t="str">
        <f t="shared" si="2"/>
        <v/>
      </c>
      <c r="G187" s="29"/>
      <c r="H187" s="36"/>
    </row>
    <row r="188" spans="1:8" s="23" customFormat="1" ht="18" customHeight="1" thickBot="1">
      <c r="A188" s="24"/>
      <c r="B188" s="25"/>
      <c r="C188" s="26"/>
      <c r="D188" s="26"/>
      <c r="E188" s="27"/>
      <c r="F188" s="28" t="str">
        <f t="shared" si="2"/>
        <v/>
      </c>
      <c r="G188" s="29"/>
      <c r="H188" s="36"/>
    </row>
    <row r="189" spans="1:8" s="23" customFormat="1" ht="18" customHeight="1" thickBot="1">
      <c r="A189" s="24"/>
      <c r="B189" s="25"/>
      <c r="C189" s="26"/>
      <c r="D189" s="26"/>
      <c r="E189" s="27"/>
      <c r="F189" s="28" t="str">
        <f t="shared" si="2"/>
        <v/>
      </c>
      <c r="G189" s="29"/>
      <c r="H189" s="36"/>
    </row>
    <row r="190" spans="1:8" s="23" customFormat="1" ht="18" customHeight="1" thickBot="1">
      <c r="A190" s="24"/>
      <c r="B190" s="25"/>
      <c r="C190" s="26"/>
      <c r="D190" s="26"/>
      <c r="E190" s="27"/>
      <c r="F190" s="28" t="str">
        <f t="shared" si="2"/>
        <v/>
      </c>
      <c r="G190" s="29"/>
      <c r="H190" s="36"/>
    </row>
    <row r="191" spans="1:8" s="23" customFormat="1" ht="18" customHeight="1" thickBot="1">
      <c r="A191" s="24"/>
      <c r="B191" s="25"/>
      <c r="C191" s="26"/>
      <c r="D191" s="26"/>
      <c r="E191" s="27"/>
      <c r="F191" s="28" t="str">
        <f t="shared" si="2"/>
        <v/>
      </c>
      <c r="G191" s="29"/>
      <c r="H191" s="36"/>
    </row>
    <row r="192" spans="1:8" s="23" customFormat="1" ht="18" customHeight="1" thickBot="1">
      <c r="A192" s="24"/>
      <c r="B192" s="25"/>
      <c r="C192" s="26"/>
      <c r="D192" s="26"/>
      <c r="E192" s="27"/>
      <c r="F192" s="28" t="str">
        <f t="shared" si="2"/>
        <v/>
      </c>
      <c r="G192" s="29"/>
      <c r="H192" s="36"/>
    </row>
    <row r="193" spans="1:8" s="23" customFormat="1" ht="18" customHeight="1" thickBot="1">
      <c r="A193" s="24"/>
      <c r="B193" s="25"/>
      <c r="C193" s="26"/>
      <c r="D193" s="26"/>
      <c r="E193" s="27"/>
      <c r="F193" s="28" t="str">
        <f t="shared" si="2"/>
        <v/>
      </c>
      <c r="G193" s="29"/>
      <c r="H193" s="36"/>
    </row>
    <row r="194" spans="1:8" s="23" customFormat="1" ht="18" customHeight="1" thickBot="1">
      <c r="A194" s="24"/>
      <c r="B194" s="25"/>
      <c r="C194" s="26"/>
      <c r="D194" s="26"/>
      <c r="E194" s="27"/>
      <c r="F194" s="28" t="str">
        <f t="shared" si="2"/>
        <v/>
      </c>
      <c r="G194" s="29"/>
      <c r="H194" s="36"/>
    </row>
    <row r="195" spans="1:8" s="23" customFormat="1" ht="18" customHeight="1" thickBot="1">
      <c r="A195" s="24"/>
      <c r="B195" s="25"/>
      <c r="C195" s="26"/>
      <c r="D195" s="26"/>
      <c r="E195" s="27"/>
      <c r="F195" s="28" t="str">
        <f t="shared" si="2"/>
        <v/>
      </c>
      <c r="G195" s="29"/>
      <c r="H195" s="36"/>
    </row>
    <row r="196" spans="1:8" s="23" customFormat="1" ht="18" customHeight="1" thickBot="1">
      <c r="A196" s="24"/>
      <c r="B196" s="25"/>
      <c r="C196" s="26"/>
      <c r="D196" s="26"/>
      <c r="E196" s="27"/>
      <c r="F196" s="28" t="str">
        <f t="shared" si="2"/>
        <v/>
      </c>
      <c r="G196" s="29"/>
      <c r="H196" s="36"/>
    </row>
    <row r="197" spans="1:8" s="23" customFormat="1" ht="18" customHeight="1" thickBot="1">
      <c r="A197" s="24"/>
      <c r="B197" s="25"/>
      <c r="C197" s="26"/>
      <c r="D197" s="26"/>
      <c r="E197" s="27"/>
      <c r="F197" s="28" t="str">
        <f t="shared" si="2"/>
        <v/>
      </c>
      <c r="G197" s="29"/>
      <c r="H197" s="36"/>
    </row>
    <row r="198" spans="1:8" s="23" customFormat="1" ht="18" customHeight="1" thickBot="1">
      <c r="A198" s="24"/>
      <c r="B198" s="25"/>
      <c r="C198" s="26"/>
      <c r="D198" s="26"/>
      <c r="E198" s="27"/>
      <c r="F198" s="28" t="str">
        <f t="shared" si="2"/>
        <v/>
      </c>
      <c r="G198" s="29"/>
      <c r="H198" s="36"/>
    </row>
    <row r="199" spans="1:8" s="23" customFormat="1" ht="18" customHeight="1" thickBot="1">
      <c r="A199" s="24"/>
      <c r="B199" s="25"/>
      <c r="C199" s="26"/>
      <c r="D199" s="26"/>
      <c r="E199" s="27"/>
      <c r="F199" s="28" t="str">
        <f t="shared" si="2"/>
        <v/>
      </c>
      <c r="G199" s="29"/>
      <c r="H199" s="36"/>
    </row>
    <row r="200" spans="1:8" s="23" customFormat="1" ht="18" customHeight="1" thickBot="1">
      <c r="A200" s="24"/>
      <c r="B200" s="25"/>
      <c r="C200" s="26"/>
      <c r="D200" s="26"/>
      <c r="E200" s="27"/>
      <c r="F200" s="28" t="str">
        <f t="shared" si="2"/>
        <v/>
      </c>
      <c r="G200" s="29"/>
      <c r="H200" s="36"/>
    </row>
    <row r="201" spans="1:8" s="23" customFormat="1" ht="18" customHeight="1" thickBot="1">
      <c r="A201" s="24"/>
      <c r="B201" s="25"/>
      <c r="C201" s="26"/>
      <c r="D201" s="26"/>
      <c r="E201" s="27"/>
      <c r="F201" s="28" t="str">
        <f t="shared" si="2"/>
        <v/>
      </c>
      <c r="G201" s="29"/>
      <c r="H201" s="36"/>
    </row>
    <row r="202" spans="1:8" s="23" customFormat="1" ht="18" customHeight="1" thickBot="1">
      <c r="A202" s="24"/>
      <c r="B202" s="25"/>
      <c r="C202" s="26"/>
      <c r="D202" s="26"/>
      <c r="E202" s="27"/>
      <c r="F202" s="28" t="str">
        <f t="shared" ref="F202:F265" si="3">IFERROR(LOG(E202),"")</f>
        <v/>
      </c>
      <c r="G202" s="29"/>
      <c r="H202" s="36"/>
    </row>
    <row r="203" spans="1:8" s="23" customFormat="1" ht="18" customHeight="1" thickBot="1">
      <c r="A203" s="24"/>
      <c r="B203" s="25"/>
      <c r="C203" s="26"/>
      <c r="D203" s="26"/>
      <c r="E203" s="27"/>
      <c r="F203" s="28" t="str">
        <f t="shared" si="3"/>
        <v/>
      </c>
      <c r="G203" s="29"/>
      <c r="H203" s="36"/>
    </row>
    <row r="204" spans="1:8" s="23" customFormat="1" ht="18" customHeight="1" thickBot="1">
      <c r="A204" s="24"/>
      <c r="B204" s="25"/>
      <c r="C204" s="26"/>
      <c r="D204" s="26"/>
      <c r="E204" s="27"/>
      <c r="F204" s="28" t="str">
        <f t="shared" si="3"/>
        <v/>
      </c>
      <c r="G204" s="29"/>
      <c r="H204" s="36"/>
    </row>
    <row r="205" spans="1:8" s="23" customFormat="1" ht="18" customHeight="1" thickBot="1">
      <c r="A205" s="24"/>
      <c r="B205" s="25"/>
      <c r="C205" s="26"/>
      <c r="D205" s="26"/>
      <c r="E205" s="27"/>
      <c r="F205" s="28" t="str">
        <f t="shared" si="3"/>
        <v/>
      </c>
      <c r="G205" s="29"/>
      <c r="H205" s="36"/>
    </row>
    <row r="206" spans="1:8" s="23" customFormat="1" ht="18" customHeight="1" thickBot="1">
      <c r="A206" s="24"/>
      <c r="B206" s="25"/>
      <c r="C206" s="26"/>
      <c r="D206" s="26"/>
      <c r="E206" s="27"/>
      <c r="F206" s="28" t="str">
        <f t="shared" si="3"/>
        <v/>
      </c>
      <c r="G206" s="29"/>
      <c r="H206" s="36"/>
    </row>
    <row r="207" spans="1:8" s="23" customFormat="1" ht="18" customHeight="1" thickBot="1">
      <c r="A207" s="24"/>
      <c r="B207" s="25"/>
      <c r="C207" s="26"/>
      <c r="D207" s="26"/>
      <c r="E207" s="27"/>
      <c r="F207" s="28" t="str">
        <f t="shared" si="3"/>
        <v/>
      </c>
      <c r="G207" s="29"/>
      <c r="H207" s="36"/>
    </row>
    <row r="208" spans="1:8" s="23" customFormat="1" ht="18" customHeight="1" thickBot="1">
      <c r="A208" s="24"/>
      <c r="B208" s="25"/>
      <c r="C208" s="26"/>
      <c r="D208" s="26"/>
      <c r="E208" s="27"/>
      <c r="F208" s="28" t="str">
        <f t="shared" si="3"/>
        <v/>
      </c>
      <c r="G208" s="29"/>
      <c r="H208" s="36"/>
    </row>
    <row r="209" spans="1:8" s="23" customFormat="1" ht="18" customHeight="1" thickBot="1">
      <c r="A209" s="24"/>
      <c r="B209" s="25"/>
      <c r="C209" s="26"/>
      <c r="D209" s="26"/>
      <c r="E209" s="27"/>
      <c r="F209" s="28" t="str">
        <f t="shared" si="3"/>
        <v/>
      </c>
      <c r="G209" s="29"/>
      <c r="H209" s="36"/>
    </row>
    <row r="210" spans="1:8" s="23" customFormat="1" ht="18" customHeight="1" thickBot="1">
      <c r="A210" s="24"/>
      <c r="B210" s="25"/>
      <c r="C210" s="26"/>
      <c r="D210" s="26"/>
      <c r="E210" s="27"/>
      <c r="F210" s="28" t="str">
        <f t="shared" si="3"/>
        <v/>
      </c>
      <c r="G210" s="29"/>
      <c r="H210" s="36"/>
    </row>
    <row r="211" spans="1:8" s="23" customFormat="1" ht="18" customHeight="1" thickBot="1">
      <c r="A211" s="24"/>
      <c r="B211" s="25"/>
      <c r="C211" s="26"/>
      <c r="D211" s="26"/>
      <c r="E211" s="27"/>
      <c r="F211" s="28" t="str">
        <f t="shared" si="3"/>
        <v/>
      </c>
      <c r="G211" s="29"/>
      <c r="H211" s="36"/>
    </row>
    <row r="212" spans="1:8" s="23" customFormat="1" ht="18" customHeight="1" thickBot="1">
      <c r="A212" s="24"/>
      <c r="B212" s="25"/>
      <c r="C212" s="26"/>
      <c r="D212" s="26"/>
      <c r="E212" s="27"/>
      <c r="F212" s="28" t="str">
        <f t="shared" si="3"/>
        <v/>
      </c>
      <c r="G212" s="29"/>
      <c r="H212" s="36"/>
    </row>
    <row r="213" spans="1:8" s="23" customFormat="1" ht="18" customHeight="1" thickBot="1">
      <c r="A213" s="24"/>
      <c r="B213" s="25"/>
      <c r="C213" s="26"/>
      <c r="D213" s="26"/>
      <c r="E213" s="27"/>
      <c r="F213" s="28" t="str">
        <f t="shared" si="3"/>
        <v/>
      </c>
      <c r="G213" s="29"/>
      <c r="H213" s="36"/>
    </row>
    <row r="214" spans="1:8" s="23" customFormat="1" ht="18" customHeight="1" thickBot="1">
      <c r="A214" s="24"/>
      <c r="B214" s="25"/>
      <c r="C214" s="26"/>
      <c r="D214" s="26"/>
      <c r="E214" s="27"/>
      <c r="F214" s="28" t="str">
        <f t="shared" si="3"/>
        <v/>
      </c>
      <c r="G214" s="29"/>
      <c r="H214" s="36"/>
    </row>
    <row r="215" spans="1:8" s="23" customFormat="1" ht="18" customHeight="1" thickBot="1">
      <c r="A215" s="24"/>
      <c r="B215" s="25"/>
      <c r="C215" s="26"/>
      <c r="D215" s="26"/>
      <c r="E215" s="27"/>
      <c r="F215" s="28" t="str">
        <f t="shared" si="3"/>
        <v/>
      </c>
      <c r="G215" s="29"/>
      <c r="H215" s="36"/>
    </row>
    <row r="216" spans="1:8" s="23" customFormat="1" ht="18" customHeight="1" thickBot="1">
      <c r="A216" s="24"/>
      <c r="B216" s="25"/>
      <c r="C216" s="26"/>
      <c r="D216" s="26"/>
      <c r="E216" s="27"/>
      <c r="F216" s="28" t="str">
        <f t="shared" si="3"/>
        <v/>
      </c>
      <c r="G216" s="29"/>
      <c r="H216" s="36"/>
    </row>
    <row r="217" spans="1:8" s="23" customFormat="1" ht="18" customHeight="1" thickBot="1">
      <c r="A217" s="24"/>
      <c r="B217" s="25"/>
      <c r="C217" s="26"/>
      <c r="D217" s="26"/>
      <c r="E217" s="27"/>
      <c r="F217" s="28" t="str">
        <f t="shared" si="3"/>
        <v/>
      </c>
      <c r="G217" s="29"/>
      <c r="H217" s="36"/>
    </row>
    <row r="218" spans="1:8" s="23" customFormat="1" ht="18" customHeight="1" thickBot="1">
      <c r="A218" s="24"/>
      <c r="B218" s="25"/>
      <c r="C218" s="26"/>
      <c r="D218" s="26"/>
      <c r="E218" s="27"/>
      <c r="F218" s="28" t="str">
        <f t="shared" si="3"/>
        <v/>
      </c>
      <c r="G218" s="29"/>
      <c r="H218" s="36"/>
    </row>
    <row r="219" spans="1:8" s="23" customFormat="1" ht="18" customHeight="1" thickBot="1">
      <c r="A219" s="24"/>
      <c r="B219" s="25"/>
      <c r="C219" s="26"/>
      <c r="D219" s="26"/>
      <c r="E219" s="27"/>
      <c r="F219" s="28" t="str">
        <f t="shared" si="3"/>
        <v/>
      </c>
      <c r="G219" s="29"/>
      <c r="H219" s="36"/>
    </row>
    <row r="220" spans="1:8" s="23" customFormat="1" ht="18" customHeight="1" thickBot="1">
      <c r="A220" s="24"/>
      <c r="B220" s="25"/>
      <c r="C220" s="26"/>
      <c r="D220" s="26"/>
      <c r="E220" s="27"/>
      <c r="F220" s="28" t="str">
        <f t="shared" si="3"/>
        <v/>
      </c>
      <c r="G220" s="29"/>
      <c r="H220" s="36"/>
    </row>
    <row r="221" spans="1:8" s="23" customFormat="1" ht="18" customHeight="1" thickBot="1">
      <c r="A221" s="24"/>
      <c r="B221" s="25"/>
      <c r="C221" s="26"/>
      <c r="D221" s="26"/>
      <c r="E221" s="27"/>
      <c r="F221" s="28" t="str">
        <f t="shared" si="3"/>
        <v/>
      </c>
      <c r="G221" s="29"/>
      <c r="H221" s="36"/>
    </row>
    <row r="222" spans="1:8" s="23" customFormat="1" ht="18" customHeight="1" thickBot="1">
      <c r="A222" s="24"/>
      <c r="B222" s="25"/>
      <c r="C222" s="26"/>
      <c r="D222" s="26"/>
      <c r="E222" s="27"/>
      <c r="F222" s="28" t="str">
        <f t="shared" si="3"/>
        <v/>
      </c>
      <c r="G222" s="29"/>
      <c r="H222" s="36"/>
    </row>
    <row r="223" spans="1:8" s="23" customFormat="1" ht="18" customHeight="1" thickBot="1">
      <c r="A223" s="24"/>
      <c r="B223" s="25"/>
      <c r="C223" s="26"/>
      <c r="D223" s="26"/>
      <c r="E223" s="27"/>
      <c r="F223" s="28" t="str">
        <f t="shared" si="3"/>
        <v/>
      </c>
      <c r="G223" s="29"/>
      <c r="H223" s="36"/>
    </row>
    <row r="224" spans="1:8" s="23" customFormat="1" ht="18" customHeight="1" thickBot="1">
      <c r="A224" s="24"/>
      <c r="B224" s="25"/>
      <c r="C224" s="26"/>
      <c r="D224" s="26"/>
      <c r="E224" s="27"/>
      <c r="F224" s="28" t="str">
        <f t="shared" si="3"/>
        <v/>
      </c>
      <c r="G224" s="29"/>
      <c r="H224" s="36"/>
    </row>
    <row r="225" spans="1:8" s="23" customFormat="1" ht="18" customHeight="1" thickBot="1">
      <c r="A225" s="24"/>
      <c r="B225" s="25"/>
      <c r="C225" s="26"/>
      <c r="D225" s="26"/>
      <c r="E225" s="27"/>
      <c r="F225" s="28" t="str">
        <f t="shared" si="3"/>
        <v/>
      </c>
      <c r="G225" s="29"/>
      <c r="H225" s="36"/>
    </row>
    <row r="226" spans="1:8" s="23" customFormat="1" ht="18" customHeight="1" thickBot="1">
      <c r="A226" s="24"/>
      <c r="B226" s="25"/>
      <c r="C226" s="26"/>
      <c r="D226" s="26"/>
      <c r="E226" s="27"/>
      <c r="F226" s="28" t="str">
        <f t="shared" si="3"/>
        <v/>
      </c>
      <c r="G226" s="29"/>
      <c r="H226" s="36"/>
    </row>
    <row r="227" spans="1:8" s="23" customFormat="1" ht="18" customHeight="1" thickBot="1">
      <c r="A227" s="24"/>
      <c r="B227" s="25"/>
      <c r="C227" s="26"/>
      <c r="D227" s="26"/>
      <c r="E227" s="27"/>
      <c r="F227" s="28" t="str">
        <f t="shared" si="3"/>
        <v/>
      </c>
      <c r="G227" s="29"/>
      <c r="H227" s="36"/>
    </row>
    <row r="228" spans="1:8" s="23" customFormat="1" ht="18" customHeight="1" thickBot="1">
      <c r="A228" s="24"/>
      <c r="B228" s="25"/>
      <c r="C228" s="26"/>
      <c r="D228" s="26"/>
      <c r="E228" s="27"/>
      <c r="F228" s="28" t="str">
        <f t="shared" si="3"/>
        <v/>
      </c>
      <c r="G228" s="29"/>
      <c r="H228" s="36"/>
    </row>
    <row r="229" spans="1:8" s="23" customFormat="1" ht="18" customHeight="1" thickBot="1">
      <c r="A229" s="24"/>
      <c r="B229" s="25"/>
      <c r="C229" s="26"/>
      <c r="D229" s="26"/>
      <c r="E229" s="27"/>
      <c r="F229" s="28" t="str">
        <f t="shared" si="3"/>
        <v/>
      </c>
      <c r="G229" s="29"/>
      <c r="H229" s="36"/>
    </row>
    <row r="230" spans="1:8" s="23" customFormat="1" ht="18" customHeight="1" thickBot="1">
      <c r="A230" s="24"/>
      <c r="B230" s="25"/>
      <c r="C230" s="26"/>
      <c r="D230" s="26"/>
      <c r="E230" s="27"/>
      <c r="F230" s="28" t="str">
        <f t="shared" si="3"/>
        <v/>
      </c>
      <c r="G230" s="29"/>
      <c r="H230" s="36"/>
    </row>
    <row r="231" spans="1:8" s="23" customFormat="1" ht="18" customHeight="1" thickBot="1">
      <c r="A231" s="24"/>
      <c r="B231" s="25"/>
      <c r="C231" s="26"/>
      <c r="D231" s="26"/>
      <c r="E231" s="27"/>
      <c r="F231" s="28" t="str">
        <f t="shared" si="3"/>
        <v/>
      </c>
      <c r="G231" s="29"/>
      <c r="H231" s="36"/>
    </row>
    <row r="232" spans="1:8" s="23" customFormat="1" ht="18" customHeight="1" thickBot="1">
      <c r="A232" s="24"/>
      <c r="B232" s="25"/>
      <c r="C232" s="26"/>
      <c r="D232" s="26"/>
      <c r="E232" s="27"/>
      <c r="F232" s="28" t="str">
        <f t="shared" si="3"/>
        <v/>
      </c>
      <c r="G232" s="29"/>
      <c r="H232" s="36"/>
    </row>
    <row r="233" spans="1:8" s="23" customFormat="1" ht="18" customHeight="1" thickBot="1">
      <c r="A233" s="24"/>
      <c r="B233" s="25"/>
      <c r="C233" s="26"/>
      <c r="D233" s="26"/>
      <c r="E233" s="27"/>
      <c r="F233" s="28" t="str">
        <f t="shared" si="3"/>
        <v/>
      </c>
      <c r="G233" s="29"/>
      <c r="H233" s="36"/>
    </row>
    <row r="234" spans="1:8" s="23" customFormat="1" ht="18" customHeight="1" thickBot="1">
      <c r="A234" s="24"/>
      <c r="B234" s="25"/>
      <c r="C234" s="26"/>
      <c r="D234" s="26"/>
      <c r="E234" s="27"/>
      <c r="F234" s="28" t="str">
        <f t="shared" si="3"/>
        <v/>
      </c>
      <c r="G234" s="29"/>
      <c r="H234" s="36"/>
    </row>
    <row r="235" spans="1:8" s="23" customFormat="1" ht="18" customHeight="1" thickBot="1">
      <c r="A235" s="24"/>
      <c r="B235" s="25"/>
      <c r="C235" s="26"/>
      <c r="D235" s="26"/>
      <c r="E235" s="27"/>
      <c r="F235" s="28" t="str">
        <f t="shared" si="3"/>
        <v/>
      </c>
      <c r="G235" s="29"/>
      <c r="H235" s="36"/>
    </row>
    <row r="236" spans="1:8" s="23" customFormat="1" ht="18" customHeight="1" thickBot="1">
      <c r="A236" s="24"/>
      <c r="B236" s="25"/>
      <c r="C236" s="26"/>
      <c r="D236" s="26"/>
      <c r="E236" s="27"/>
      <c r="F236" s="28" t="str">
        <f t="shared" si="3"/>
        <v/>
      </c>
      <c r="G236" s="29"/>
      <c r="H236" s="36"/>
    </row>
    <row r="237" spans="1:8" s="23" customFormat="1" ht="18" customHeight="1" thickBot="1">
      <c r="A237" s="24"/>
      <c r="B237" s="25"/>
      <c r="C237" s="26"/>
      <c r="D237" s="26"/>
      <c r="E237" s="27"/>
      <c r="F237" s="28" t="str">
        <f t="shared" si="3"/>
        <v/>
      </c>
      <c r="G237" s="29"/>
      <c r="H237" s="36"/>
    </row>
    <row r="238" spans="1:8" s="23" customFormat="1" ht="18" customHeight="1" thickBot="1">
      <c r="A238" s="24"/>
      <c r="B238" s="25"/>
      <c r="C238" s="26"/>
      <c r="D238" s="26"/>
      <c r="E238" s="27"/>
      <c r="F238" s="28" t="str">
        <f t="shared" si="3"/>
        <v/>
      </c>
      <c r="G238" s="29"/>
      <c r="H238" s="36"/>
    </row>
    <row r="239" spans="1:8" s="23" customFormat="1" ht="18" customHeight="1" thickBot="1">
      <c r="A239" s="24"/>
      <c r="B239" s="25"/>
      <c r="C239" s="26"/>
      <c r="D239" s="26"/>
      <c r="E239" s="27"/>
      <c r="F239" s="28" t="str">
        <f t="shared" si="3"/>
        <v/>
      </c>
      <c r="G239" s="29"/>
      <c r="H239" s="36"/>
    </row>
    <row r="240" spans="1:8" s="23" customFormat="1" ht="18" customHeight="1" thickBot="1">
      <c r="A240" s="24"/>
      <c r="B240" s="25"/>
      <c r="C240" s="26"/>
      <c r="D240" s="26"/>
      <c r="E240" s="27"/>
      <c r="F240" s="28" t="str">
        <f t="shared" si="3"/>
        <v/>
      </c>
      <c r="G240" s="29"/>
      <c r="H240" s="36"/>
    </row>
    <row r="241" spans="1:8" s="23" customFormat="1" ht="18" customHeight="1" thickBot="1">
      <c r="A241" s="24"/>
      <c r="B241" s="25"/>
      <c r="C241" s="26"/>
      <c r="D241" s="26"/>
      <c r="E241" s="27"/>
      <c r="F241" s="28" t="str">
        <f t="shared" si="3"/>
        <v/>
      </c>
      <c r="G241" s="29"/>
      <c r="H241" s="36"/>
    </row>
    <row r="242" spans="1:8" s="23" customFormat="1" ht="18" customHeight="1" thickBot="1">
      <c r="A242" s="24"/>
      <c r="B242" s="25"/>
      <c r="C242" s="26"/>
      <c r="D242" s="26"/>
      <c r="E242" s="27"/>
      <c r="F242" s="28" t="str">
        <f t="shared" si="3"/>
        <v/>
      </c>
      <c r="G242" s="29"/>
      <c r="H242" s="36"/>
    </row>
    <row r="243" spans="1:8" s="23" customFormat="1" ht="18" customHeight="1" thickBot="1">
      <c r="A243" s="24"/>
      <c r="B243" s="25"/>
      <c r="C243" s="26"/>
      <c r="D243" s="26"/>
      <c r="E243" s="27"/>
      <c r="F243" s="28" t="str">
        <f t="shared" si="3"/>
        <v/>
      </c>
      <c r="G243" s="29"/>
      <c r="H243" s="36"/>
    </row>
    <row r="244" spans="1:8" s="23" customFormat="1" ht="18" customHeight="1" thickBot="1">
      <c r="A244" s="24"/>
      <c r="B244" s="25"/>
      <c r="C244" s="26"/>
      <c r="D244" s="26"/>
      <c r="E244" s="27"/>
      <c r="F244" s="28" t="str">
        <f t="shared" si="3"/>
        <v/>
      </c>
      <c r="G244" s="29"/>
      <c r="H244" s="36"/>
    </row>
    <row r="245" spans="1:8" s="23" customFormat="1" ht="18" customHeight="1" thickBot="1">
      <c r="A245" s="24"/>
      <c r="B245" s="25"/>
      <c r="C245" s="26"/>
      <c r="D245" s="26"/>
      <c r="E245" s="27"/>
      <c r="F245" s="28" t="str">
        <f t="shared" si="3"/>
        <v/>
      </c>
      <c r="G245" s="29"/>
      <c r="H245" s="36"/>
    </row>
    <row r="246" spans="1:8" s="23" customFormat="1" ht="18" customHeight="1" thickBot="1">
      <c r="A246" s="24"/>
      <c r="B246" s="25"/>
      <c r="C246" s="26"/>
      <c r="D246" s="26"/>
      <c r="E246" s="27"/>
      <c r="F246" s="28" t="str">
        <f t="shared" si="3"/>
        <v/>
      </c>
      <c r="G246" s="29"/>
      <c r="H246" s="36"/>
    </row>
    <row r="247" spans="1:8" s="23" customFormat="1" ht="18" customHeight="1" thickBot="1">
      <c r="A247" s="24"/>
      <c r="B247" s="25"/>
      <c r="C247" s="26"/>
      <c r="D247" s="26"/>
      <c r="E247" s="27"/>
      <c r="F247" s="28" t="str">
        <f t="shared" si="3"/>
        <v/>
      </c>
      <c r="G247" s="29"/>
      <c r="H247" s="36"/>
    </row>
    <row r="248" spans="1:8" s="23" customFormat="1" ht="18" customHeight="1" thickBot="1">
      <c r="A248" s="24"/>
      <c r="B248" s="25"/>
      <c r="C248" s="26"/>
      <c r="D248" s="26"/>
      <c r="E248" s="27"/>
      <c r="F248" s="28" t="str">
        <f t="shared" si="3"/>
        <v/>
      </c>
      <c r="G248" s="29"/>
      <c r="H248" s="36"/>
    </row>
    <row r="249" spans="1:8" s="23" customFormat="1" ht="18" customHeight="1" thickBot="1">
      <c r="A249" s="24"/>
      <c r="B249" s="25"/>
      <c r="C249" s="26"/>
      <c r="D249" s="26"/>
      <c r="E249" s="27"/>
      <c r="F249" s="28" t="str">
        <f t="shared" si="3"/>
        <v/>
      </c>
      <c r="G249" s="29"/>
      <c r="H249" s="36"/>
    </row>
    <row r="250" spans="1:8" s="23" customFormat="1" ht="18" customHeight="1" thickBot="1">
      <c r="A250" s="24"/>
      <c r="B250" s="25"/>
      <c r="C250" s="26"/>
      <c r="D250" s="26"/>
      <c r="E250" s="27"/>
      <c r="F250" s="28" t="str">
        <f t="shared" si="3"/>
        <v/>
      </c>
      <c r="G250" s="29"/>
      <c r="H250" s="36"/>
    </row>
    <row r="251" spans="1:8" s="23" customFormat="1" ht="18" customHeight="1" thickBot="1">
      <c r="A251" s="24"/>
      <c r="B251" s="25"/>
      <c r="C251" s="26"/>
      <c r="D251" s="26"/>
      <c r="E251" s="27"/>
      <c r="F251" s="28" t="str">
        <f t="shared" si="3"/>
        <v/>
      </c>
      <c r="G251" s="29"/>
      <c r="H251" s="36"/>
    </row>
    <row r="252" spans="1:8" s="23" customFormat="1" ht="18" customHeight="1" thickBot="1">
      <c r="A252" s="24"/>
      <c r="B252" s="25"/>
      <c r="C252" s="26"/>
      <c r="D252" s="26"/>
      <c r="E252" s="27"/>
      <c r="F252" s="28" t="str">
        <f t="shared" si="3"/>
        <v/>
      </c>
      <c r="G252" s="29"/>
      <c r="H252" s="36"/>
    </row>
    <row r="253" spans="1:8" s="23" customFormat="1" ht="18" customHeight="1" thickBot="1">
      <c r="A253" s="24"/>
      <c r="B253" s="25"/>
      <c r="C253" s="26"/>
      <c r="D253" s="26"/>
      <c r="E253" s="27"/>
      <c r="F253" s="28" t="str">
        <f t="shared" si="3"/>
        <v/>
      </c>
      <c r="G253" s="29"/>
      <c r="H253" s="36"/>
    </row>
    <row r="254" spans="1:8" s="23" customFormat="1" ht="18" customHeight="1" thickBot="1">
      <c r="A254" s="24"/>
      <c r="B254" s="25"/>
      <c r="C254" s="26"/>
      <c r="D254" s="26"/>
      <c r="E254" s="27"/>
      <c r="F254" s="28" t="str">
        <f t="shared" si="3"/>
        <v/>
      </c>
      <c r="G254" s="29"/>
      <c r="H254" s="36"/>
    </row>
    <row r="255" spans="1:8" s="23" customFormat="1" ht="18" customHeight="1" thickBot="1">
      <c r="A255" s="24"/>
      <c r="B255" s="25"/>
      <c r="C255" s="26"/>
      <c r="D255" s="26"/>
      <c r="E255" s="27"/>
      <c r="F255" s="28" t="str">
        <f t="shared" si="3"/>
        <v/>
      </c>
      <c r="G255" s="29"/>
      <c r="H255" s="36"/>
    </row>
    <row r="256" spans="1:8" s="23" customFormat="1" ht="18" customHeight="1" thickBot="1">
      <c r="A256" s="24"/>
      <c r="B256" s="25"/>
      <c r="C256" s="26"/>
      <c r="D256" s="26"/>
      <c r="E256" s="27"/>
      <c r="F256" s="28" t="str">
        <f t="shared" si="3"/>
        <v/>
      </c>
      <c r="G256" s="29"/>
      <c r="H256" s="36"/>
    </row>
    <row r="257" spans="1:8" s="23" customFormat="1" ht="18" customHeight="1" thickBot="1">
      <c r="A257" s="24"/>
      <c r="B257" s="25"/>
      <c r="C257" s="26"/>
      <c r="D257" s="26"/>
      <c r="E257" s="27"/>
      <c r="F257" s="28" t="str">
        <f t="shared" si="3"/>
        <v/>
      </c>
      <c r="G257" s="29"/>
      <c r="H257" s="36"/>
    </row>
    <row r="258" spans="1:8" s="23" customFormat="1" ht="18" customHeight="1" thickBot="1">
      <c r="A258" s="24"/>
      <c r="B258" s="25"/>
      <c r="C258" s="26"/>
      <c r="D258" s="26"/>
      <c r="E258" s="27"/>
      <c r="F258" s="28" t="str">
        <f t="shared" si="3"/>
        <v/>
      </c>
      <c r="G258" s="29"/>
      <c r="H258" s="36"/>
    </row>
    <row r="259" spans="1:8" s="23" customFormat="1" ht="18" customHeight="1" thickBot="1">
      <c r="A259" s="24"/>
      <c r="B259" s="25"/>
      <c r="C259" s="26"/>
      <c r="D259" s="26"/>
      <c r="E259" s="27"/>
      <c r="F259" s="28" t="str">
        <f t="shared" si="3"/>
        <v/>
      </c>
      <c r="G259" s="29"/>
      <c r="H259" s="36"/>
    </row>
    <row r="260" spans="1:8" s="23" customFormat="1" ht="18" customHeight="1" thickBot="1">
      <c r="A260" s="24"/>
      <c r="B260" s="25"/>
      <c r="C260" s="26"/>
      <c r="D260" s="26"/>
      <c r="E260" s="27"/>
      <c r="F260" s="28" t="str">
        <f t="shared" si="3"/>
        <v/>
      </c>
      <c r="G260" s="29"/>
      <c r="H260" s="36"/>
    </row>
    <row r="261" spans="1:8" s="23" customFormat="1" ht="18" customHeight="1" thickBot="1">
      <c r="A261" s="24"/>
      <c r="B261" s="25"/>
      <c r="C261" s="26"/>
      <c r="D261" s="26"/>
      <c r="E261" s="27"/>
      <c r="F261" s="28" t="str">
        <f t="shared" si="3"/>
        <v/>
      </c>
      <c r="G261" s="29"/>
      <c r="H261" s="36"/>
    </row>
    <row r="262" spans="1:8" s="23" customFormat="1" ht="18" customHeight="1" thickBot="1">
      <c r="A262" s="24"/>
      <c r="B262" s="25"/>
      <c r="C262" s="26"/>
      <c r="D262" s="26"/>
      <c r="E262" s="27"/>
      <c r="F262" s="28" t="str">
        <f t="shared" si="3"/>
        <v/>
      </c>
      <c r="G262" s="29"/>
      <c r="H262" s="36"/>
    </row>
    <row r="263" spans="1:8" s="23" customFormat="1" ht="18" customHeight="1" thickBot="1">
      <c r="A263" s="24"/>
      <c r="B263" s="25"/>
      <c r="C263" s="26"/>
      <c r="D263" s="26"/>
      <c r="E263" s="27"/>
      <c r="F263" s="28" t="str">
        <f t="shared" si="3"/>
        <v/>
      </c>
      <c r="G263" s="29"/>
      <c r="H263" s="36"/>
    </row>
    <row r="264" spans="1:8" s="23" customFormat="1" ht="18" customHeight="1" thickBot="1">
      <c r="A264" s="24"/>
      <c r="B264" s="25"/>
      <c r="C264" s="26"/>
      <c r="D264" s="26"/>
      <c r="E264" s="27"/>
      <c r="F264" s="28" t="str">
        <f t="shared" si="3"/>
        <v/>
      </c>
      <c r="G264" s="29"/>
      <c r="H264" s="36"/>
    </row>
    <row r="265" spans="1:8" s="23" customFormat="1" ht="18" customHeight="1" thickBot="1">
      <c r="A265" s="24"/>
      <c r="B265" s="25"/>
      <c r="C265" s="26"/>
      <c r="D265" s="26"/>
      <c r="E265" s="27"/>
      <c r="F265" s="28" t="str">
        <f t="shared" si="3"/>
        <v/>
      </c>
      <c r="G265" s="29"/>
      <c r="H265" s="36"/>
    </row>
    <row r="266" spans="1:8" s="23" customFormat="1" ht="18" customHeight="1" thickBot="1">
      <c r="A266" s="24"/>
      <c r="B266" s="25"/>
      <c r="C266" s="26"/>
      <c r="D266" s="26"/>
      <c r="E266" s="27"/>
      <c r="F266" s="28" t="str">
        <f t="shared" ref="F266:F296" si="4">IFERROR(LOG(E266),"")</f>
        <v/>
      </c>
      <c r="G266" s="29"/>
      <c r="H266" s="36"/>
    </row>
    <row r="267" spans="1:8" s="23" customFormat="1" ht="18" customHeight="1" thickBot="1">
      <c r="A267" s="24"/>
      <c r="B267" s="25"/>
      <c r="C267" s="26"/>
      <c r="D267" s="26"/>
      <c r="E267" s="27"/>
      <c r="F267" s="28" t="str">
        <f t="shared" si="4"/>
        <v/>
      </c>
      <c r="G267" s="29"/>
      <c r="H267" s="36"/>
    </row>
    <row r="268" spans="1:8" s="23" customFormat="1" ht="18" customHeight="1" thickBot="1">
      <c r="A268" s="24"/>
      <c r="B268" s="25"/>
      <c r="C268" s="26"/>
      <c r="D268" s="26"/>
      <c r="E268" s="27"/>
      <c r="F268" s="28" t="str">
        <f t="shared" si="4"/>
        <v/>
      </c>
      <c r="G268" s="29"/>
      <c r="H268" s="36"/>
    </row>
    <row r="269" spans="1:8" s="23" customFormat="1" ht="18" customHeight="1" thickBot="1">
      <c r="A269" s="24"/>
      <c r="B269" s="25"/>
      <c r="C269" s="26"/>
      <c r="D269" s="26"/>
      <c r="E269" s="27"/>
      <c r="F269" s="28" t="str">
        <f t="shared" si="4"/>
        <v/>
      </c>
      <c r="G269" s="29"/>
      <c r="H269" s="36"/>
    </row>
    <row r="270" spans="1:8" s="23" customFormat="1" ht="18" customHeight="1" thickBot="1">
      <c r="A270" s="24"/>
      <c r="B270" s="25"/>
      <c r="C270" s="26"/>
      <c r="D270" s="26"/>
      <c r="E270" s="27"/>
      <c r="F270" s="28" t="str">
        <f t="shared" si="4"/>
        <v/>
      </c>
      <c r="G270" s="29"/>
      <c r="H270" s="36"/>
    </row>
    <row r="271" spans="1:8" s="23" customFormat="1" ht="18" customHeight="1" thickBot="1">
      <c r="A271" s="24"/>
      <c r="B271" s="25"/>
      <c r="C271" s="26"/>
      <c r="D271" s="26"/>
      <c r="E271" s="27"/>
      <c r="F271" s="28" t="str">
        <f t="shared" si="4"/>
        <v/>
      </c>
      <c r="G271" s="29"/>
      <c r="H271" s="36"/>
    </row>
    <row r="272" spans="1:8" s="23" customFormat="1" ht="18" customHeight="1" thickBot="1">
      <c r="A272" s="24"/>
      <c r="B272" s="25"/>
      <c r="C272" s="26"/>
      <c r="D272" s="26"/>
      <c r="E272" s="27"/>
      <c r="F272" s="28" t="str">
        <f t="shared" si="4"/>
        <v/>
      </c>
      <c r="G272" s="29"/>
      <c r="H272" s="36"/>
    </row>
    <row r="273" spans="1:8" s="23" customFormat="1" ht="18" customHeight="1" thickBot="1">
      <c r="A273" s="24"/>
      <c r="B273" s="25"/>
      <c r="C273" s="26"/>
      <c r="D273" s="26"/>
      <c r="E273" s="27"/>
      <c r="F273" s="28" t="str">
        <f t="shared" si="4"/>
        <v/>
      </c>
      <c r="G273" s="29"/>
      <c r="H273" s="36"/>
    </row>
    <row r="274" spans="1:8" s="23" customFormat="1" ht="18" customHeight="1" thickBot="1">
      <c r="A274" s="24"/>
      <c r="B274" s="25"/>
      <c r="C274" s="26"/>
      <c r="D274" s="26"/>
      <c r="E274" s="27"/>
      <c r="F274" s="28" t="str">
        <f t="shared" si="4"/>
        <v/>
      </c>
      <c r="G274" s="29"/>
      <c r="H274" s="36"/>
    </row>
    <row r="275" spans="1:8" s="23" customFormat="1" ht="18" customHeight="1" thickBot="1">
      <c r="A275" s="24"/>
      <c r="B275" s="25"/>
      <c r="C275" s="26"/>
      <c r="D275" s="26"/>
      <c r="E275" s="27"/>
      <c r="F275" s="28" t="str">
        <f t="shared" si="4"/>
        <v/>
      </c>
      <c r="G275" s="29"/>
      <c r="H275" s="36"/>
    </row>
    <row r="276" spans="1:8" s="23" customFormat="1" ht="18" customHeight="1" thickBot="1">
      <c r="A276" s="24"/>
      <c r="B276" s="25"/>
      <c r="C276" s="26"/>
      <c r="D276" s="26"/>
      <c r="E276" s="27"/>
      <c r="F276" s="28" t="str">
        <f t="shared" si="4"/>
        <v/>
      </c>
      <c r="G276" s="29"/>
      <c r="H276" s="36"/>
    </row>
    <row r="277" spans="1:8" s="23" customFormat="1" ht="18" customHeight="1" thickBot="1">
      <c r="A277" s="24"/>
      <c r="B277" s="25"/>
      <c r="C277" s="26"/>
      <c r="D277" s="26"/>
      <c r="E277" s="27"/>
      <c r="F277" s="28" t="str">
        <f t="shared" si="4"/>
        <v/>
      </c>
      <c r="G277" s="29"/>
      <c r="H277" s="36"/>
    </row>
    <row r="278" spans="1:8" s="23" customFormat="1" ht="18" customHeight="1" thickBot="1">
      <c r="A278" s="24"/>
      <c r="B278" s="25"/>
      <c r="C278" s="26"/>
      <c r="D278" s="26"/>
      <c r="E278" s="27"/>
      <c r="F278" s="28" t="str">
        <f t="shared" si="4"/>
        <v/>
      </c>
      <c r="G278" s="29"/>
      <c r="H278" s="36"/>
    </row>
    <row r="279" spans="1:8" s="23" customFormat="1" ht="18" customHeight="1" thickBot="1">
      <c r="A279" s="24"/>
      <c r="B279" s="25"/>
      <c r="C279" s="26"/>
      <c r="D279" s="26"/>
      <c r="E279" s="27"/>
      <c r="F279" s="28" t="str">
        <f t="shared" si="4"/>
        <v/>
      </c>
      <c r="G279" s="29"/>
      <c r="H279" s="36"/>
    </row>
    <row r="280" spans="1:8" s="23" customFormat="1" ht="18" customHeight="1" thickBot="1">
      <c r="A280" s="24"/>
      <c r="B280" s="25"/>
      <c r="C280" s="26"/>
      <c r="D280" s="26"/>
      <c r="E280" s="27"/>
      <c r="F280" s="28" t="str">
        <f t="shared" si="4"/>
        <v/>
      </c>
      <c r="G280" s="29"/>
      <c r="H280" s="36"/>
    </row>
    <row r="281" spans="1:8" s="23" customFormat="1" ht="18" customHeight="1" thickBot="1">
      <c r="A281" s="24"/>
      <c r="B281" s="25"/>
      <c r="C281" s="26"/>
      <c r="D281" s="26"/>
      <c r="E281" s="27"/>
      <c r="F281" s="28" t="str">
        <f t="shared" si="4"/>
        <v/>
      </c>
      <c r="G281" s="29"/>
      <c r="H281" s="36"/>
    </row>
    <row r="282" spans="1:8" s="23" customFormat="1" ht="18" customHeight="1" thickBot="1">
      <c r="A282" s="24"/>
      <c r="B282" s="25"/>
      <c r="C282" s="26"/>
      <c r="D282" s="26"/>
      <c r="E282" s="27"/>
      <c r="F282" s="28" t="str">
        <f t="shared" si="4"/>
        <v/>
      </c>
      <c r="G282" s="29"/>
      <c r="H282" s="36"/>
    </row>
    <row r="283" spans="1:8" s="23" customFormat="1" ht="18" customHeight="1" thickBot="1">
      <c r="A283" s="24"/>
      <c r="B283" s="25"/>
      <c r="C283" s="26"/>
      <c r="D283" s="26"/>
      <c r="E283" s="27"/>
      <c r="F283" s="28" t="str">
        <f t="shared" si="4"/>
        <v/>
      </c>
      <c r="G283" s="29"/>
      <c r="H283" s="36"/>
    </row>
    <row r="284" spans="1:8" s="23" customFormat="1" ht="18" customHeight="1" thickBot="1">
      <c r="A284" s="24"/>
      <c r="B284" s="25"/>
      <c r="C284" s="26"/>
      <c r="D284" s="26"/>
      <c r="E284" s="27"/>
      <c r="F284" s="28" t="str">
        <f t="shared" si="4"/>
        <v/>
      </c>
      <c r="G284" s="29"/>
      <c r="H284" s="36"/>
    </row>
    <row r="285" spans="1:8" s="23" customFormat="1" ht="18" customHeight="1" thickBot="1">
      <c r="A285" s="24"/>
      <c r="B285" s="25"/>
      <c r="C285" s="26"/>
      <c r="D285" s="26"/>
      <c r="E285" s="27"/>
      <c r="F285" s="28" t="str">
        <f t="shared" si="4"/>
        <v/>
      </c>
      <c r="G285" s="29"/>
      <c r="H285" s="36"/>
    </row>
    <row r="286" spans="1:8" s="23" customFormat="1" ht="18" customHeight="1" thickBot="1">
      <c r="A286" s="24"/>
      <c r="B286" s="25"/>
      <c r="C286" s="26"/>
      <c r="D286" s="26"/>
      <c r="E286" s="27"/>
      <c r="F286" s="28" t="str">
        <f t="shared" si="4"/>
        <v/>
      </c>
      <c r="G286" s="29"/>
      <c r="H286" s="36"/>
    </row>
    <row r="287" spans="1:8" s="23" customFormat="1" ht="18" customHeight="1" thickBot="1">
      <c r="A287" s="24"/>
      <c r="B287" s="25"/>
      <c r="C287" s="26"/>
      <c r="D287" s="26"/>
      <c r="E287" s="27"/>
      <c r="F287" s="28" t="str">
        <f t="shared" si="4"/>
        <v/>
      </c>
      <c r="G287" s="29"/>
      <c r="H287" s="36"/>
    </row>
    <row r="288" spans="1:8" s="23" customFormat="1" ht="18" customHeight="1" thickBot="1">
      <c r="A288" s="24"/>
      <c r="B288" s="25"/>
      <c r="C288" s="26"/>
      <c r="D288" s="26"/>
      <c r="E288" s="27"/>
      <c r="F288" s="28" t="str">
        <f t="shared" si="4"/>
        <v/>
      </c>
      <c r="G288" s="29"/>
      <c r="H288" s="36"/>
    </row>
    <row r="289" spans="1:8" s="23" customFormat="1" ht="18" customHeight="1" thickBot="1">
      <c r="A289" s="24"/>
      <c r="B289" s="25"/>
      <c r="C289" s="26"/>
      <c r="D289" s="26"/>
      <c r="E289" s="27"/>
      <c r="F289" s="28" t="str">
        <f t="shared" si="4"/>
        <v/>
      </c>
      <c r="G289" s="29"/>
      <c r="H289" s="36"/>
    </row>
    <row r="290" spans="1:8" s="23" customFormat="1" ht="18" customHeight="1" thickBot="1">
      <c r="A290" s="24"/>
      <c r="B290" s="25"/>
      <c r="C290" s="26"/>
      <c r="D290" s="26"/>
      <c r="E290" s="27"/>
      <c r="F290" s="28" t="str">
        <f t="shared" si="4"/>
        <v/>
      </c>
      <c r="G290" s="29"/>
      <c r="H290" s="36"/>
    </row>
    <row r="291" spans="1:8" s="23" customFormat="1" ht="18" customHeight="1" thickBot="1">
      <c r="A291" s="24"/>
      <c r="B291" s="25"/>
      <c r="C291" s="26"/>
      <c r="D291" s="26"/>
      <c r="E291" s="27"/>
      <c r="F291" s="28" t="str">
        <f t="shared" si="4"/>
        <v/>
      </c>
      <c r="G291" s="29"/>
      <c r="H291" s="36"/>
    </row>
    <row r="292" spans="1:8" s="23" customFormat="1" ht="18" customHeight="1" thickBot="1">
      <c r="A292" s="24"/>
      <c r="B292" s="25"/>
      <c r="C292" s="26"/>
      <c r="D292" s="26"/>
      <c r="E292" s="27"/>
      <c r="F292" s="28" t="str">
        <f t="shared" si="4"/>
        <v/>
      </c>
      <c r="G292" s="29"/>
      <c r="H292" s="36"/>
    </row>
    <row r="293" spans="1:8" s="23" customFormat="1" ht="18" customHeight="1" thickBot="1">
      <c r="A293" s="24"/>
      <c r="B293" s="25"/>
      <c r="C293" s="26"/>
      <c r="D293" s="26"/>
      <c r="E293" s="27"/>
      <c r="F293" s="28" t="str">
        <f t="shared" si="4"/>
        <v/>
      </c>
      <c r="G293" s="29"/>
      <c r="H293" s="36"/>
    </row>
    <row r="294" spans="1:8" s="23" customFormat="1" ht="18" customHeight="1" thickBot="1">
      <c r="A294" s="24"/>
      <c r="B294" s="25"/>
      <c r="C294" s="26"/>
      <c r="D294" s="26"/>
      <c r="E294" s="27"/>
      <c r="F294" s="28" t="str">
        <f t="shared" si="4"/>
        <v/>
      </c>
      <c r="G294" s="29"/>
      <c r="H294" s="36"/>
    </row>
    <row r="295" spans="1:8" s="23" customFormat="1" ht="18" customHeight="1" thickBot="1">
      <c r="A295" s="24"/>
      <c r="B295" s="25"/>
      <c r="C295" s="26"/>
      <c r="D295" s="26"/>
      <c r="E295" s="27"/>
      <c r="F295" s="28" t="str">
        <f t="shared" si="4"/>
        <v/>
      </c>
      <c r="G295" s="29"/>
      <c r="H295" s="36"/>
    </row>
    <row r="296" spans="1:8" s="23" customFormat="1" ht="18" customHeight="1" thickBot="1">
      <c r="A296" s="24"/>
      <c r="B296" s="25"/>
      <c r="C296" s="26"/>
      <c r="D296" s="26"/>
      <c r="E296" s="27"/>
      <c r="F296" s="28" t="str">
        <f t="shared" si="4"/>
        <v/>
      </c>
      <c r="G296" s="29"/>
      <c r="H296" s="36"/>
    </row>
    <row r="297" spans="1:8">
      <c r="A297" s="10"/>
      <c r="B297" s="10"/>
      <c r="C297" s="10"/>
      <c r="D297" s="10"/>
      <c r="E297" s="10"/>
      <c r="F297" s="11"/>
      <c r="G297" s="10"/>
      <c r="H297" s="16"/>
    </row>
    <row r="298" spans="1:8">
      <c r="F298" s="12"/>
    </row>
    <row r="299" spans="1:8">
      <c r="F299" s="12"/>
    </row>
    <row r="300" spans="1:8">
      <c r="F300" s="12"/>
    </row>
  </sheetData>
  <sheetProtection selectLockedCells="1"/>
  <mergeCells count="24">
    <mergeCell ref="A1:F1"/>
    <mergeCell ref="I1:K1"/>
    <mergeCell ref="A2:F2"/>
    <mergeCell ref="I2:K2"/>
    <mergeCell ref="A3:F3"/>
    <mergeCell ref="I3:K3"/>
    <mergeCell ref="A4:F4"/>
    <mergeCell ref="I4:K4"/>
    <mergeCell ref="A5:G6"/>
    <mergeCell ref="I5:M6"/>
    <mergeCell ref="I7:I8"/>
    <mergeCell ref="J7:J8"/>
    <mergeCell ref="K7:K8"/>
    <mergeCell ref="L7:L8"/>
    <mergeCell ref="M7:M8"/>
    <mergeCell ref="I19:M21"/>
    <mergeCell ref="J11:J17"/>
    <mergeCell ref="L11:L17"/>
    <mergeCell ref="I13:I14"/>
    <mergeCell ref="K13:K14"/>
    <mergeCell ref="M13:M14"/>
    <mergeCell ref="I15:I17"/>
    <mergeCell ref="K15:K17"/>
    <mergeCell ref="M15:M17"/>
  </mergeCells>
  <conditionalFormatting sqref="M18">
    <cfRule type="containsText" dxfId="11" priority="16" operator="containsText" text="No">
      <formula>NOT(ISERROR(SEARCH("No",M18)))</formula>
    </cfRule>
  </conditionalFormatting>
  <conditionalFormatting sqref="K12">
    <cfRule type="containsText" dxfId="10" priority="12" operator="containsText" text="No">
      <formula>NOT(ISERROR(SEARCH("No",K12)))</formula>
    </cfRule>
    <cfRule type="containsText" dxfId="9" priority="14" operator="containsText" text="No">
      <formula>NOT(ISERROR(SEARCH("No",K12)))</formula>
    </cfRule>
    <cfRule type="containsText" dxfId="8" priority="15" operator="containsText" text="No">
      <formula>NOT(ISERROR(SEARCH("No",K12)))</formula>
    </cfRule>
  </conditionalFormatting>
  <conditionalFormatting sqref="K11:L11">
    <cfRule type="cellIs" priority="6" stopIfTrue="1" operator="lessThan">
      <formula>0</formula>
    </cfRule>
    <cfRule type="notContainsBlanks" dxfId="7" priority="17">
      <formula>LEN(TRIM(K11))&gt;0</formula>
    </cfRule>
  </conditionalFormatting>
  <conditionalFormatting sqref="M11">
    <cfRule type="cellIs" priority="5" stopIfTrue="1" operator="lessThan">
      <formula>0</formula>
    </cfRule>
    <cfRule type="notContainsBlanks" dxfId="6" priority="13">
      <formula>LEN(TRIM(M11))&gt;0</formula>
    </cfRule>
  </conditionalFormatting>
  <conditionalFormatting sqref="M12">
    <cfRule type="containsText" dxfId="5" priority="11" operator="containsText" text="No">
      <formula>NOT(ISERROR(SEARCH("No",M12)))</formula>
    </cfRule>
  </conditionalFormatting>
  <conditionalFormatting sqref="K13">
    <cfRule type="containsText" dxfId="4" priority="10" operator="containsText" text="Yes">
      <formula>NOT(ISERROR(SEARCH("Yes",K13)))</formula>
    </cfRule>
  </conditionalFormatting>
  <conditionalFormatting sqref="M13">
    <cfRule type="containsText" dxfId="3" priority="9" operator="containsText" text="Yes">
      <formula>NOT(ISERROR(SEARCH("Yes",M13)))</formula>
    </cfRule>
  </conditionalFormatting>
  <conditionalFormatting sqref="K15">
    <cfRule type="cellIs" dxfId="2" priority="8" operator="greaterThan">
      <formula>0.1</formula>
    </cfRule>
  </conditionalFormatting>
  <conditionalFormatting sqref="M15">
    <cfRule type="cellIs" dxfId="1" priority="3" operator="lessThan">
      <formula>0</formula>
    </cfRule>
  </conditionalFormatting>
  <conditionalFormatting sqref="K15">
    <cfRule type="containsBlanks" priority="2" stopIfTrue="1">
      <formula>LEN(TRIM(K15))=0</formula>
    </cfRule>
    <cfRule type="cellIs" priority="4" operator="lessThan">
      <formula>0</formula>
    </cfRule>
  </conditionalFormatting>
  <conditionalFormatting sqref="M15">
    <cfRule type="containsBlanks" priority="1" stopIfTrue="1">
      <formula>LEN(TRIM(M15))=0</formula>
    </cfRule>
    <cfRule type="cellIs" dxfId="0" priority="7" operator="greaterThan">
      <formula>0.1</formula>
    </cfRule>
  </conditionalFormatting>
  <printOptions horizontalCentered="1"/>
  <pageMargins left="0.5" right="0.5" top="0.6" bottom="0.6" header="0" footer="0"/>
  <pageSetup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Instructions</vt:lpstr>
      <vt:lpstr>Example GroundWaterMWQP</vt:lpstr>
      <vt:lpstr>Protected GroundWaterMWQP </vt:lpstr>
      <vt:lpstr>GroundWaterMWQP</vt:lpstr>
      <vt:lpstr>Instructions!Print_Area</vt:lpstr>
      <vt:lpstr>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Rupinder Panayach Mashiana</dc:creator>
  <cp:lastModifiedBy>Jon Kimble</cp:lastModifiedBy>
  <cp:lastPrinted>2016-06-09T21:12:30Z</cp:lastPrinted>
  <dcterms:created xsi:type="dcterms:W3CDTF">2015-04-24T18:18:09Z</dcterms:created>
  <dcterms:modified xsi:type="dcterms:W3CDTF">2017-05-01T04:05:05Z</dcterms:modified>
</cp:coreProperties>
</file>